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考核聘用岗位" sheetId="2" r:id="rId1"/>
    <sheet name="考试聘用岗位" sheetId="1" r:id="rId2"/>
  </sheets>
  <externalReferences>
    <externalReference r:id="rId3"/>
  </externalReferences>
  <definedNames>
    <definedName name="_xlnm.Print_Area" localSheetId="1">考试聘用岗位!$A$1:$N$19</definedName>
    <definedName name="_xlnm.Print_Area" localSheetId="0">考核聘用岗位!$A$1:$H$27</definedName>
  </definedNames>
  <calcPr calcId="144525"/>
</workbook>
</file>

<file path=xl/sharedStrings.xml><?xml version="1.0" encoding="utf-8"?>
<sst xmlns="http://schemas.openxmlformats.org/spreadsheetml/2006/main" count="302" uniqueCount="172">
  <si>
    <t>考核聘用岗位总成绩及进入体检人员名单</t>
  </si>
  <si>
    <t>面试号</t>
  </si>
  <si>
    <t>姓名</t>
  </si>
  <si>
    <t>职位代码</t>
  </si>
  <si>
    <t>职位名称</t>
  </si>
  <si>
    <t>专业技术资格</t>
  </si>
  <si>
    <t>最高学历</t>
  </si>
  <si>
    <t>总成绩</t>
  </si>
  <si>
    <t>是否进入体检</t>
  </si>
  <si>
    <t>01</t>
  </si>
  <si>
    <t>辛盛海</t>
  </si>
  <si>
    <t>63122078</t>
  </si>
  <si>
    <t xml:space="preserve">核医学科技师 </t>
  </si>
  <si>
    <t>技师</t>
  </si>
  <si>
    <t>博士</t>
  </si>
  <si>
    <t>89.20</t>
  </si>
  <si>
    <t>进入体检</t>
  </si>
  <si>
    <t>05</t>
  </si>
  <si>
    <t>郭燕</t>
  </si>
  <si>
    <t>63122081</t>
  </si>
  <si>
    <t xml:space="preserve">病理科医生1 </t>
  </si>
  <si>
    <t>主治医师</t>
  </si>
  <si>
    <t>硕士</t>
  </si>
  <si>
    <t>89.10</t>
  </si>
  <si>
    <t>02</t>
  </si>
  <si>
    <t>李筱玥</t>
  </si>
  <si>
    <t>88.20</t>
  </si>
  <si>
    <t>04</t>
  </si>
  <si>
    <t>戴婷丽</t>
  </si>
  <si>
    <t>88.10</t>
  </si>
  <si>
    <t>03</t>
  </si>
  <si>
    <t>刘显妮</t>
  </si>
  <si>
    <t>85.73</t>
  </si>
  <si>
    <t>06</t>
  </si>
  <si>
    <t>陈刚</t>
  </si>
  <si>
    <t>63122086</t>
  </si>
  <si>
    <t>骨科医生</t>
  </si>
  <si>
    <t>86.27</t>
  </si>
  <si>
    <t>07</t>
  </si>
  <si>
    <t>祝海年</t>
  </si>
  <si>
    <t>85.70</t>
  </si>
  <si>
    <t>08</t>
  </si>
  <si>
    <t>李俊捧</t>
  </si>
  <si>
    <t>63122083</t>
  </si>
  <si>
    <t xml:space="preserve">皮肤科医生 </t>
  </si>
  <si>
    <t>副主任医师</t>
  </si>
  <si>
    <t>87.60</t>
  </si>
  <si>
    <t>11</t>
  </si>
  <si>
    <t>李继超</t>
  </si>
  <si>
    <t>63122073</t>
  </si>
  <si>
    <t xml:space="preserve">急诊ICU医生 </t>
  </si>
  <si>
    <t>88.33</t>
  </si>
  <si>
    <t>09</t>
  </si>
  <si>
    <t>张玉红</t>
  </si>
  <si>
    <t>86.13</t>
  </si>
  <si>
    <t>10</t>
  </si>
  <si>
    <t>李益</t>
  </si>
  <si>
    <t>85.13</t>
  </si>
  <si>
    <t>12</t>
  </si>
  <si>
    <t>杨成双</t>
  </si>
  <si>
    <t>63122074</t>
  </si>
  <si>
    <t xml:space="preserve">急诊内科医生1 </t>
  </si>
  <si>
    <t>86.88</t>
  </si>
  <si>
    <t>13</t>
  </si>
  <si>
    <t>姚元滨</t>
  </si>
  <si>
    <t>86.50</t>
  </si>
  <si>
    <t>14</t>
  </si>
  <si>
    <t>齐普良</t>
  </si>
  <si>
    <t>63122076</t>
  </si>
  <si>
    <t xml:space="preserve">急诊外科医生1 </t>
  </si>
  <si>
    <t>86.14</t>
  </si>
  <si>
    <t>15</t>
  </si>
  <si>
    <t>孙凯华</t>
  </si>
  <si>
    <t>85.33</t>
  </si>
  <si>
    <t>16</t>
  </si>
  <si>
    <t>宋娟</t>
  </si>
  <si>
    <t>63122072</t>
  </si>
  <si>
    <t xml:space="preserve">口腔科医生 </t>
  </si>
  <si>
    <t>89.11</t>
  </si>
  <si>
    <t>17</t>
  </si>
  <si>
    <t>许海琦</t>
  </si>
  <si>
    <t>63122071</t>
  </si>
  <si>
    <t xml:space="preserve">内分泌科医生 </t>
  </si>
  <si>
    <t>86.67</t>
  </si>
  <si>
    <t>18</t>
  </si>
  <si>
    <t>熊正方</t>
  </si>
  <si>
    <t>63122080</t>
  </si>
  <si>
    <t xml:space="preserve">生殖医学中心医生 </t>
  </si>
  <si>
    <t>91.00</t>
  </si>
  <si>
    <t>19</t>
  </si>
  <si>
    <t>李娟</t>
  </si>
  <si>
    <t>63122079</t>
  </si>
  <si>
    <t xml:space="preserve">消化内科医生 </t>
  </si>
  <si>
    <t>87.56</t>
  </si>
  <si>
    <t>22</t>
  </si>
  <si>
    <t>徐颖</t>
  </si>
  <si>
    <t>63122084</t>
  </si>
  <si>
    <t xml:space="preserve">综合ICU医生1 </t>
  </si>
  <si>
    <t>87.88</t>
  </si>
  <si>
    <t>20</t>
  </si>
  <si>
    <t>谢明</t>
  </si>
  <si>
    <t>87.67</t>
  </si>
  <si>
    <t>24</t>
  </si>
  <si>
    <t>李欣慧</t>
  </si>
  <si>
    <t>86.63</t>
  </si>
  <si>
    <t>23</t>
  </si>
  <si>
    <t>郑兴</t>
  </si>
  <si>
    <t>21</t>
  </si>
  <si>
    <t>卫莉</t>
  </si>
  <si>
    <t>85.38</t>
  </si>
  <si>
    <t>注：考核聘用岗位人员不参加笔试，面试成绩即总成绩。</t>
  </si>
  <si>
    <t xml:space="preserve">     考试聘用岗位总成绩及进入体检人员名单</t>
  </si>
  <si>
    <t>准考证号</t>
  </si>
  <si>
    <t>笔试成绩</t>
  </si>
  <si>
    <t>笔试成绩占60%</t>
  </si>
  <si>
    <t>面试成绩</t>
  </si>
  <si>
    <t>面试成绩占40%</t>
  </si>
  <si>
    <t>备注</t>
  </si>
  <si>
    <t>张烟霏</t>
  </si>
  <si>
    <t>5263063628725</t>
  </si>
  <si>
    <t>病理科医生</t>
  </si>
  <si>
    <t>本科</t>
  </si>
  <si>
    <t>52.10</t>
  </si>
  <si>
    <t>58.40</t>
  </si>
  <si>
    <t>否</t>
  </si>
  <si>
    <t>李春梅</t>
  </si>
  <si>
    <t>5263063627820</t>
  </si>
  <si>
    <t>急诊内科医生</t>
  </si>
  <si>
    <t>59.67</t>
  </si>
  <si>
    <t>王楠</t>
  </si>
  <si>
    <t>5263052322409</t>
  </si>
  <si>
    <t>57.07</t>
  </si>
  <si>
    <t>87.10</t>
  </si>
  <si>
    <t>米富贵</t>
  </si>
  <si>
    <t>5263041133721</t>
  </si>
  <si>
    <t>56.20</t>
  </si>
  <si>
    <t>87.00</t>
  </si>
  <si>
    <t>刘翔</t>
  </si>
  <si>
    <t>5263041133522</t>
  </si>
  <si>
    <t>53.33</t>
  </si>
  <si>
    <t>88.80</t>
  </si>
  <si>
    <t>昝文海</t>
  </si>
  <si>
    <t>5263041133806</t>
  </si>
  <si>
    <t>62.27</t>
  </si>
  <si>
    <t>钟光花</t>
  </si>
  <si>
    <t>5263063627918</t>
  </si>
  <si>
    <t>55.17</t>
  </si>
  <si>
    <t>蒲更藏</t>
  </si>
  <si>
    <t>5263041133417</t>
  </si>
  <si>
    <t>急诊外科医生</t>
  </si>
  <si>
    <t>51.03</t>
  </si>
  <si>
    <t>任军帮</t>
  </si>
  <si>
    <t>5263041133818</t>
  </si>
  <si>
    <t>52.63</t>
  </si>
  <si>
    <t>马亮</t>
  </si>
  <si>
    <t>5263052322613</t>
  </si>
  <si>
    <t>54.73</t>
  </si>
  <si>
    <t>80.80</t>
  </si>
  <si>
    <t>白有富</t>
  </si>
  <si>
    <t>5263041133622</t>
  </si>
  <si>
    <t>60.93</t>
  </si>
  <si>
    <t>杨阳</t>
  </si>
  <si>
    <t>5263063628425</t>
  </si>
  <si>
    <t>53.70</t>
  </si>
  <si>
    <t>辛娜</t>
  </si>
  <si>
    <t>5263041133513</t>
  </si>
  <si>
    <t>综合ICU医生</t>
  </si>
  <si>
    <t>59.80</t>
  </si>
  <si>
    <t>温海云</t>
  </si>
  <si>
    <t>5263041133425</t>
  </si>
  <si>
    <t>56.17</t>
  </si>
  <si>
    <t>规培后服务期未满。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</si>
</sst>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8"/>
      <name val="黑体"/>
      <charset val="134"/>
    </font>
    <font>
      <sz val="11"/>
      <name val="仿宋_GB2312"/>
      <charset val="134"/>
    </font>
    <font>
      <sz val="12"/>
      <name val="仿宋"/>
      <charset val="134"/>
    </font>
    <font>
      <sz val="9"/>
      <name val="仿宋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仿宋"/>
      <charset val="134"/>
    </font>
    <font>
      <sz val="11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ajor"/>
    </font>
    <font>
      <sz val="1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/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11" applyFont="1" applyFill="1" applyBorder="1" applyAlignment="1">
      <alignment horizontal="left" vertical="center" wrapText="1"/>
    </xf>
    <xf numFmtId="0" fontId="15" fillId="0" borderId="0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花名册2009.1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q602603628\FileStorage\File\2022-08\&#32771;&#29983;&#25253;&#32771;&#25968;&#25454;&#23548;&#20986;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出数据(1)"/>
    </sheetNames>
    <sheetDataSet>
      <sheetData sheetId="0" refreshError="1">
        <row r="1">
          <cell r="K1" t="str">
            <v>姓名</v>
          </cell>
          <cell r="L1" t="str">
            <v>性别</v>
          </cell>
          <cell r="M1" t="str">
            <v>有效证件号码</v>
          </cell>
          <cell r="N1" t="str">
            <v>出生日期</v>
          </cell>
          <cell r="O1" t="str">
            <v>民族</v>
          </cell>
          <cell r="P1" t="str">
            <v>政治面貌</v>
          </cell>
          <cell r="Q1" t="str">
            <v>户籍所在地</v>
          </cell>
          <cell r="R1" t="str">
            <v>入大学前户籍所在地</v>
          </cell>
          <cell r="S1" t="str">
            <v>现户籍落户时间</v>
          </cell>
          <cell r="T1" t="str">
            <v>最高学历</v>
          </cell>
          <cell r="U1" t="str">
            <v>最高学历所学专业</v>
          </cell>
          <cell r="V1" t="str">
            <v>最高学历毕业院校</v>
          </cell>
          <cell r="W1" t="str">
            <v>最高学历毕业时间</v>
          </cell>
          <cell r="X1" t="str">
            <v>最高学历证书号</v>
          </cell>
          <cell r="Y1" t="str">
            <v>最高学位</v>
          </cell>
          <cell r="Z1" t="str">
            <v>最高学位证书号</v>
          </cell>
          <cell r="AA1" t="str">
            <v>本科毕业院校及专业</v>
          </cell>
          <cell r="AB1" t="str">
            <v>本科毕业证书号</v>
          </cell>
          <cell r="AC1" t="str">
            <v>学士学位证书号</v>
          </cell>
          <cell r="AD1" t="str">
            <v>大专毕业院校及专业</v>
          </cell>
          <cell r="AE1" t="str">
            <v>大专毕业证书号</v>
          </cell>
          <cell r="AF1" t="str">
            <v>中专毕业院校及专业</v>
          </cell>
          <cell r="AG1" t="str">
            <v>中专毕业证书号</v>
          </cell>
          <cell r="AH1" t="str">
            <v>藏蒙汉双语能力</v>
          </cell>
          <cell r="AI1" t="str">
            <v>基层服务项目</v>
          </cell>
          <cell r="AJ1" t="str">
            <v>基层服务项目服务地点</v>
          </cell>
          <cell r="AK1" t="str">
            <v>基层服务项目服务起止时间</v>
          </cell>
          <cell r="AL1" t="str">
            <v>考生类别</v>
          </cell>
          <cell r="AM1" t="str">
            <v>是否征得用人单位同意</v>
          </cell>
          <cell r="AN1" t="str">
            <v>工作单位</v>
          </cell>
          <cell r="AO1" t="str">
            <v>是否已落实工作单位</v>
          </cell>
          <cell r="AP1" t="str">
            <v>教师资格种类</v>
          </cell>
          <cell r="AQ1" t="str">
            <v>教师资格证编号</v>
          </cell>
          <cell r="AR1" t="str">
            <v>教师资格证任教学科</v>
          </cell>
          <cell r="AS1" t="str">
            <v>是否各级医疗卫生机构临聘人员</v>
          </cell>
          <cell r="AT1" t="str">
            <v>是否取得执业医师（护士）资格证</v>
          </cell>
          <cell r="AU1" t="str">
            <v>医师执业类别及执业范围</v>
          </cell>
          <cell r="AV1" t="str">
            <v>执业医师（护士）资格证编号</v>
          </cell>
          <cell r="AW1" t="str">
            <v>是否各中小学校在岗在编教师</v>
          </cell>
          <cell r="AX1" t="str">
            <v>所得证书资质或职称</v>
          </cell>
          <cell r="AY1" t="str">
            <v>取得职称级别</v>
          </cell>
          <cell r="AZ1" t="str">
            <v>取得具体职称名称</v>
          </cell>
        </row>
        <row r="2">
          <cell r="K2" t="str">
            <v>祝海年</v>
          </cell>
          <cell r="L2" t="str">
            <v>男</v>
          </cell>
          <cell r="M2" t="str">
            <v>632123198507190014</v>
          </cell>
          <cell r="N2" t="str">
            <v>19850719</v>
          </cell>
          <cell r="O2" t="str">
            <v>汉族</v>
          </cell>
          <cell r="P2" t="str">
            <v>群众(普通居民)</v>
          </cell>
          <cell r="Q2" t="str">
            <v>西宁市-城西区</v>
          </cell>
          <cell r="R2" t="str">
            <v>海东市-乐都区</v>
          </cell>
          <cell r="S2" t="str">
            <v>2021.02.19</v>
          </cell>
          <cell r="T2" t="str">
            <v>全日制普通高等教育-硕士研究生</v>
          </cell>
          <cell r="U2" t="str">
            <v>外科学</v>
          </cell>
          <cell r="V2" t="str">
            <v>青海大学</v>
          </cell>
          <cell r="W2" t="str">
            <v>2015年06月</v>
          </cell>
          <cell r="X2" t="str">
            <v>107431201502000262</v>
          </cell>
          <cell r="Y2" t="str">
            <v>硕士</v>
          </cell>
          <cell r="Z2" t="str">
            <v>Z1074332015000138</v>
          </cell>
          <cell r="AA2" t="str">
            <v>青海大学  临床医学</v>
          </cell>
          <cell r="AB2" t="str">
            <v>107431200805000027</v>
          </cell>
          <cell r="AC2" t="str">
            <v>1074342008000513</v>
          </cell>
          <cell r="AD2" t="str">
            <v>无</v>
          </cell>
          <cell r="AE2" t="str">
            <v>无</v>
          </cell>
          <cell r="AF2" t="str">
            <v>无</v>
          </cell>
          <cell r="AG2" t="str">
            <v>无</v>
          </cell>
          <cell r="AH2" t="str">
            <v>职位不要求</v>
          </cell>
          <cell r="AI2" t="str">
            <v>“三支一扶”计划</v>
          </cell>
          <cell r="AJ2" t="str">
            <v>青海省海南州贵德县人民医院  青海省海西州乌兰县人民医院</v>
          </cell>
          <cell r="AK2" t="str">
            <v>2021年01月至2021年09月</v>
          </cell>
          <cell r="AL2" t="str">
            <v>事业单位编外人员</v>
          </cell>
          <cell r="AM2" t="str">
            <v>已征得同意</v>
          </cell>
          <cell r="AN2" t="str">
            <v>青海省人民医院</v>
          </cell>
          <cell r="AO2" t="str">
            <v>是</v>
          </cell>
          <cell r="AP2" t="str">
            <v>未取得</v>
          </cell>
          <cell r="AQ2" t="str">
            <v>无</v>
          </cell>
          <cell r="AR2" t="str">
            <v>无</v>
          </cell>
          <cell r="AS2" t="str">
            <v>是</v>
          </cell>
          <cell r="AT2" t="str">
            <v>是</v>
          </cell>
          <cell r="AU2" t="str">
            <v>临床   外科专业</v>
          </cell>
          <cell r="AV2" t="str">
            <v>200963110632123198507190014</v>
          </cell>
          <cell r="AW2" t="str">
            <v>否</v>
          </cell>
          <cell r="AX2" t="str">
            <v>高级专业技术职务资格证书  </v>
          </cell>
          <cell r="AY2" t="str">
            <v>高级</v>
          </cell>
          <cell r="AZ2" t="str">
            <v>副主任医师</v>
          </cell>
        </row>
        <row r="3">
          <cell r="K3" t="str">
            <v>陈刚</v>
          </cell>
          <cell r="L3" t="str">
            <v>男</v>
          </cell>
          <cell r="M3" t="str">
            <v>63222319781205057X</v>
          </cell>
          <cell r="N3" t="str">
            <v>19781205</v>
          </cell>
          <cell r="O3" t="str">
            <v>少数民族</v>
          </cell>
          <cell r="P3" t="str">
            <v>群众(普通居民)</v>
          </cell>
          <cell r="Q3" t="str">
            <v>西宁市-城中区</v>
          </cell>
          <cell r="R3" t="str">
            <v>海北州-门源回族自治县</v>
          </cell>
          <cell r="S3" t="str">
            <v>2011.04.21</v>
          </cell>
          <cell r="T3" t="str">
            <v>全日制普通高等教育-硕士研究生</v>
          </cell>
          <cell r="U3" t="str">
            <v>骨外科</v>
          </cell>
          <cell r="V3" t="str">
            <v>青海大学</v>
          </cell>
          <cell r="W3" t="str">
            <v>2011.06</v>
          </cell>
          <cell r="X3" t="str">
            <v>107431201102000050</v>
          </cell>
          <cell r="Y3" t="str">
            <v>硕士</v>
          </cell>
          <cell r="Z3" t="str">
            <v>1074332011000041</v>
          </cell>
          <cell r="AA3" t="str">
            <v>北京中医药大学 针灸推拿学</v>
          </cell>
          <cell r="AB3" t="str">
            <v>10026120020500120</v>
          </cell>
          <cell r="AC3" t="str">
            <v>100264021266</v>
          </cell>
          <cell r="AD3" t="str">
            <v>无</v>
          </cell>
          <cell r="AE3" t="str">
            <v>无</v>
          </cell>
          <cell r="AF3" t="str">
            <v>无</v>
          </cell>
          <cell r="AG3" t="str">
            <v>无</v>
          </cell>
          <cell r="AH3" t="str">
            <v>职位不要求</v>
          </cell>
          <cell r="AI3" t="str">
            <v>“三支一扶”计划</v>
          </cell>
          <cell r="AJ3" t="str">
            <v>布隆迪共和国</v>
          </cell>
          <cell r="AK3" t="str">
            <v>2018年6月-2019年6月</v>
          </cell>
          <cell r="AL3" t="str">
            <v>事业单位编外人员</v>
          </cell>
          <cell r="AM3" t="str">
            <v>已征得同意</v>
          </cell>
          <cell r="AN3" t="str">
            <v>青海省人民医院骨科</v>
          </cell>
          <cell r="AO3" t="str">
            <v>是</v>
          </cell>
          <cell r="AP3" t="str">
            <v>未取得</v>
          </cell>
          <cell r="AQ3" t="str">
            <v>无</v>
          </cell>
          <cell r="AR3" t="str">
            <v>无</v>
          </cell>
          <cell r="AS3" t="str">
            <v>是</v>
          </cell>
          <cell r="AT3" t="str">
            <v>是</v>
          </cell>
          <cell r="AU3" t="str">
            <v>临床医学 外科专业</v>
          </cell>
          <cell r="AV3" t="str">
            <v>20136311063222319781205057X</v>
          </cell>
          <cell r="AW3" t="str">
            <v>否</v>
          </cell>
          <cell r="AX3" t="str">
            <v>高级专业技术职务资格证书</v>
          </cell>
          <cell r="AY3" t="str">
            <v>高级</v>
          </cell>
          <cell r="AZ3" t="str">
            <v>副主任医师</v>
          </cell>
        </row>
        <row r="4">
          <cell r="K4" t="str">
            <v>卫莉</v>
          </cell>
          <cell r="L4" t="str">
            <v>女</v>
          </cell>
          <cell r="M4" t="str">
            <v>63010519850612132X</v>
          </cell>
          <cell r="N4" t="str">
            <v>19850612</v>
          </cell>
          <cell r="O4" t="str">
            <v>汉族</v>
          </cell>
          <cell r="P4" t="str">
            <v>无党派人士</v>
          </cell>
          <cell r="Q4" t="str">
            <v>西宁市-城北区</v>
          </cell>
          <cell r="R4" t="str">
            <v>西宁市-城中区</v>
          </cell>
          <cell r="S4" t="str">
            <v>2009年9月</v>
          </cell>
          <cell r="T4" t="str">
            <v>全日制普通高等教育-硕士研究生</v>
          </cell>
          <cell r="U4" t="str">
            <v>临床医学</v>
          </cell>
          <cell r="V4" t="str">
            <v>苏州大学</v>
          </cell>
          <cell r="W4" t="str">
            <v>2022年6月</v>
          </cell>
          <cell r="X4" t="str">
            <v>无</v>
          </cell>
          <cell r="Y4" t="str">
            <v>硕士</v>
          </cell>
          <cell r="Z4" t="str">
            <v>无</v>
          </cell>
          <cell r="AA4" t="str">
            <v>大连大学 临床医学</v>
          </cell>
          <cell r="AB4" t="str">
            <v>1125812008050000072</v>
          </cell>
          <cell r="AC4" t="str">
            <v>1125842008001380</v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>职位不要求</v>
          </cell>
          <cell r="AI4" t="str">
            <v>无</v>
          </cell>
          <cell r="AJ4" t="str">
            <v>无</v>
          </cell>
          <cell r="AK4" t="str">
            <v>无</v>
          </cell>
          <cell r="AL4" t="str">
            <v>事业单位编外人员</v>
          </cell>
          <cell r="AM4" t="str">
            <v>已征得同意</v>
          </cell>
          <cell r="AN4" t="str">
            <v>青海省人民医院</v>
          </cell>
          <cell r="AO4" t="str">
            <v>是</v>
          </cell>
          <cell r="AP4" t="str">
            <v>未取得</v>
          </cell>
          <cell r="AQ4" t="str">
            <v>无</v>
          </cell>
          <cell r="AR4" t="str">
            <v>无</v>
          </cell>
          <cell r="AS4" t="str">
            <v>是</v>
          </cell>
          <cell r="AT4" t="str">
            <v>是</v>
          </cell>
          <cell r="AU4" t="str">
            <v>临床医学</v>
          </cell>
          <cell r="AV4" t="str">
            <v>201063110630110519850612132X</v>
          </cell>
          <cell r="AW4" t="str">
            <v>否</v>
          </cell>
          <cell r="AX4" t="str">
            <v>重症医学主治医师</v>
          </cell>
          <cell r="AY4" t="str">
            <v>中级</v>
          </cell>
          <cell r="AZ4" t="str">
            <v>主治医师</v>
          </cell>
        </row>
        <row r="5">
          <cell r="K5" t="str">
            <v>徐颖</v>
          </cell>
          <cell r="L5" t="str">
            <v>女</v>
          </cell>
          <cell r="M5" t="str">
            <v>630102198711183344</v>
          </cell>
          <cell r="N5" t="str">
            <v>19871118</v>
          </cell>
          <cell r="O5" t="str">
            <v>汉族</v>
          </cell>
          <cell r="P5" t="str">
            <v>群众(普通居民)</v>
          </cell>
          <cell r="Q5" t="str">
            <v>西宁市-城中区</v>
          </cell>
          <cell r="R5" t="str">
            <v>西宁市-城东区</v>
          </cell>
          <cell r="S5" t="str">
            <v>2016-11-10</v>
          </cell>
          <cell r="T5" t="str">
            <v>全日制普通高等教育-硕士研究生</v>
          </cell>
          <cell r="U5" t="str">
            <v>急诊医学</v>
          </cell>
          <cell r="V5" t="str">
            <v>苏州大学</v>
          </cell>
          <cell r="W5" t="str">
            <v>2020年06月24日</v>
          </cell>
          <cell r="X5" t="str">
            <v>102851202002003405</v>
          </cell>
          <cell r="Y5" t="str">
            <v>硕士</v>
          </cell>
          <cell r="Z5" t="str">
            <v>1028532020001525</v>
          </cell>
          <cell r="AA5" t="str">
            <v>苏州大学 临床医学</v>
          </cell>
          <cell r="AB5" t="str">
            <v>102851201005003168</v>
          </cell>
          <cell r="AC5" t="str">
            <v>1028542010003168</v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>职位不要求</v>
          </cell>
          <cell r="AI5" t="str">
            <v>无</v>
          </cell>
          <cell r="AJ5" t="str">
            <v>无</v>
          </cell>
          <cell r="AK5" t="str">
            <v>无</v>
          </cell>
          <cell r="AL5" t="str">
            <v>事业单位编外人员</v>
          </cell>
          <cell r="AM5" t="str">
            <v>已征得同意</v>
          </cell>
          <cell r="AN5" t="str">
            <v>青海省人民医院</v>
          </cell>
          <cell r="AO5" t="str">
            <v>是</v>
          </cell>
          <cell r="AP5" t="str">
            <v>未取得</v>
          </cell>
          <cell r="AQ5" t="str">
            <v>无</v>
          </cell>
          <cell r="AR5" t="str">
            <v>无</v>
          </cell>
          <cell r="AS5" t="str">
            <v>否</v>
          </cell>
          <cell r="AT5" t="str">
            <v>是</v>
          </cell>
          <cell r="AU5" t="str">
            <v>临床 重症医学</v>
          </cell>
          <cell r="AV5" t="str">
            <v>201163110630102198711183344</v>
          </cell>
          <cell r="AW5" t="str">
            <v>否</v>
          </cell>
          <cell r="AX5" t="str">
            <v>重症医学专科资质</v>
          </cell>
          <cell r="AY5" t="str">
            <v>中级</v>
          </cell>
          <cell r="AZ5" t="str">
            <v>主治医师</v>
          </cell>
        </row>
        <row r="6">
          <cell r="K6" t="str">
            <v>谢明</v>
          </cell>
          <cell r="L6" t="str">
            <v>男</v>
          </cell>
          <cell r="M6" t="str">
            <v>630105198611250318</v>
          </cell>
          <cell r="N6" t="str">
            <v>19861125</v>
          </cell>
          <cell r="O6" t="str">
            <v>汉族</v>
          </cell>
          <cell r="P6" t="str">
            <v>群众(普通居民)</v>
          </cell>
          <cell r="Q6" t="str">
            <v>西宁市-城北区</v>
          </cell>
          <cell r="R6" t="str">
            <v>西宁市-城北区</v>
          </cell>
          <cell r="S6" t="str">
            <v>2013-07-17</v>
          </cell>
          <cell r="T6" t="str">
            <v>全日制普通高等教育-硕士研究生</v>
          </cell>
          <cell r="U6" t="str">
            <v>外科学</v>
          </cell>
          <cell r="V6" t="str">
            <v>昆明医科大学</v>
          </cell>
          <cell r="W6" t="str">
            <v>2013-06-28</v>
          </cell>
          <cell r="X6" t="str">
            <v>106781201302000448</v>
          </cell>
          <cell r="Y6" t="str">
            <v>硕士</v>
          </cell>
          <cell r="Z6" t="str">
            <v>1067832013000448</v>
          </cell>
          <cell r="AA6" t="str">
            <v>昆明医学院 临床医学</v>
          </cell>
          <cell r="AB6" t="str">
            <v>106781201005000621</v>
          </cell>
          <cell r="AC6" t="str">
            <v>1067842010000050</v>
          </cell>
          <cell r="AD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>职位不要求</v>
          </cell>
          <cell r="AI6" t="str">
            <v>无</v>
          </cell>
          <cell r="AJ6" t="str">
            <v>无</v>
          </cell>
          <cell r="AK6" t="str">
            <v>无</v>
          </cell>
          <cell r="AL6" t="str">
            <v>事业单位编外人员</v>
          </cell>
          <cell r="AM6" t="str">
            <v>已征得同意</v>
          </cell>
          <cell r="AN6" t="str">
            <v>青海省人民医院</v>
          </cell>
          <cell r="AO6" t="str">
            <v>是</v>
          </cell>
          <cell r="AP6" t="str">
            <v>未取得</v>
          </cell>
          <cell r="AQ6" t="str">
            <v>无</v>
          </cell>
          <cell r="AR6" t="str">
            <v>无</v>
          </cell>
          <cell r="AS6" t="str">
            <v>否</v>
          </cell>
          <cell r="AT6" t="str">
            <v>是</v>
          </cell>
          <cell r="AU6" t="str">
            <v>重症医学</v>
          </cell>
          <cell r="AV6" t="str">
            <v>201153110630105198611250318</v>
          </cell>
          <cell r="AW6" t="str">
            <v>否</v>
          </cell>
          <cell r="AX6" t="str">
            <v>重症医学专科资质</v>
          </cell>
          <cell r="AY6" t="str">
            <v>中级</v>
          </cell>
          <cell r="AZ6" t="str">
            <v>主治医师</v>
          </cell>
        </row>
        <row r="7">
          <cell r="K7" t="str">
            <v>李欣慧</v>
          </cell>
          <cell r="L7" t="str">
            <v>女</v>
          </cell>
          <cell r="M7" t="str">
            <v>630121199011218044</v>
          </cell>
          <cell r="N7" t="str">
            <v>19901121</v>
          </cell>
          <cell r="O7" t="str">
            <v>少数民族</v>
          </cell>
          <cell r="P7" t="str">
            <v>群众(普通居民)</v>
          </cell>
          <cell r="Q7" t="str">
            <v>西宁市-城中区</v>
          </cell>
          <cell r="R7" t="str">
            <v>西宁市-大通县</v>
          </cell>
          <cell r="S7" t="str">
            <v>2019</v>
          </cell>
          <cell r="T7" t="str">
            <v>全日制普通高等教育-硕士研究生</v>
          </cell>
          <cell r="U7" t="str">
            <v>内科学</v>
          </cell>
          <cell r="V7" t="str">
            <v>青海大学</v>
          </cell>
          <cell r="W7" t="str">
            <v>2015.07</v>
          </cell>
          <cell r="X7" t="str">
            <v>107431201502000110</v>
          </cell>
          <cell r="Y7" t="str">
            <v>硕士</v>
          </cell>
          <cell r="Z7" t="str">
            <v>1074332015000100</v>
          </cell>
          <cell r="AA7" t="str">
            <v>青海大学 临床医学</v>
          </cell>
          <cell r="AB7" t="str">
            <v>107431201205001925</v>
          </cell>
          <cell r="AC7" t="str">
            <v>1074342012001921</v>
          </cell>
          <cell r="AD7" t="str">
            <v/>
          </cell>
          <cell r="AE7" t="str">
            <v/>
          </cell>
          <cell r="AF7" t="str">
            <v/>
          </cell>
          <cell r="AG7" t="str">
            <v/>
          </cell>
          <cell r="AH7" t="str">
            <v>职位不要求</v>
          </cell>
          <cell r="AI7" t="str">
            <v>无</v>
          </cell>
          <cell r="AJ7" t="str">
            <v>无</v>
          </cell>
          <cell r="AK7" t="str">
            <v>无</v>
          </cell>
          <cell r="AL7" t="str">
            <v>事业单位编外人员</v>
          </cell>
          <cell r="AM7" t="str">
            <v>已征得同意</v>
          </cell>
          <cell r="AN7" t="str">
            <v>青海省人民医院</v>
          </cell>
          <cell r="AO7" t="str">
            <v>是</v>
          </cell>
          <cell r="AP7" t="str">
            <v>未取得</v>
          </cell>
          <cell r="AQ7" t="str">
            <v>无</v>
          </cell>
          <cell r="AR7" t="str">
            <v>无</v>
          </cell>
          <cell r="AS7" t="str">
            <v>否</v>
          </cell>
          <cell r="AT7" t="str">
            <v>是</v>
          </cell>
          <cell r="AU7" t="str">
            <v>临床</v>
          </cell>
          <cell r="AV7" t="str">
            <v>201563110630121199011218044</v>
          </cell>
          <cell r="AW7" t="str">
            <v>否</v>
          </cell>
          <cell r="AX7" t="str">
            <v>主治</v>
          </cell>
          <cell r="AY7" t="str">
            <v>中级</v>
          </cell>
          <cell r="AZ7" t="str">
            <v>2019</v>
          </cell>
        </row>
        <row r="8">
          <cell r="K8" t="str">
            <v>郑兴</v>
          </cell>
          <cell r="L8" t="str">
            <v>男</v>
          </cell>
          <cell r="M8" t="str">
            <v>630102198307090410</v>
          </cell>
          <cell r="N8" t="str">
            <v>19830709</v>
          </cell>
          <cell r="O8" t="str">
            <v>汉族</v>
          </cell>
          <cell r="P8" t="str">
            <v>群众(普通居民)</v>
          </cell>
          <cell r="Q8" t="str">
            <v>西宁市-城西区</v>
          </cell>
          <cell r="R8" t="str">
            <v>西宁市-城东区</v>
          </cell>
          <cell r="S8" t="str">
            <v>2021年8月26日</v>
          </cell>
          <cell r="T8" t="str">
            <v>全日制普通高等教育-硕士研究生</v>
          </cell>
          <cell r="U8" t="str">
            <v>内科学</v>
          </cell>
          <cell r="V8" t="str">
            <v>乌克兰敖德萨国立医科大学</v>
          </cell>
          <cell r="W8" t="str">
            <v>2008年6月</v>
          </cell>
          <cell r="X8" t="str">
            <v>教留服认乌克兰[2008]00144号</v>
          </cell>
          <cell r="Y8" t="str">
            <v>硕士</v>
          </cell>
          <cell r="Z8" t="str">
            <v>教留服认乌克兰[2008]00144号</v>
          </cell>
          <cell r="AA8" t="str">
            <v>乌克兰敖德萨国立医科大学  内科学</v>
          </cell>
          <cell r="AB8" t="str">
            <v>教留服认乌克兰[2008]00144号</v>
          </cell>
          <cell r="AC8" t="str">
            <v>教留服认乌克兰[2008]00144号</v>
          </cell>
          <cell r="AD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>职位不要求</v>
          </cell>
          <cell r="AI8" t="str">
            <v>无</v>
          </cell>
          <cell r="AJ8" t="str">
            <v>无</v>
          </cell>
          <cell r="AK8" t="str">
            <v>无</v>
          </cell>
          <cell r="AL8" t="str">
            <v>事业单位编外人员</v>
          </cell>
          <cell r="AM8" t="str">
            <v>已征得同意</v>
          </cell>
          <cell r="AN8" t="str">
            <v>青海省人民医院</v>
          </cell>
          <cell r="AO8" t="str">
            <v>是</v>
          </cell>
          <cell r="AP8" t="str">
            <v>未取得</v>
          </cell>
          <cell r="AQ8" t="str">
            <v>无</v>
          </cell>
          <cell r="AR8" t="str">
            <v>无</v>
          </cell>
          <cell r="AS8" t="str">
            <v>否</v>
          </cell>
          <cell r="AT8" t="str">
            <v>是</v>
          </cell>
          <cell r="AU8" t="str">
            <v>临床 重症医学</v>
          </cell>
          <cell r="AV8" t="str">
            <v>201163110630102198307090410</v>
          </cell>
          <cell r="AW8" t="str">
            <v>否</v>
          </cell>
          <cell r="AX8" t="str">
            <v>重症医学专科资质</v>
          </cell>
          <cell r="AY8" t="str">
            <v>中级</v>
          </cell>
          <cell r="AZ8" t="str">
            <v>主治医师</v>
          </cell>
        </row>
        <row r="9">
          <cell r="K9" t="str">
            <v>高琪</v>
          </cell>
          <cell r="L9" t="str">
            <v>女</v>
          </cell>
          <cell r="M9" t="str">
            <v>630103199208081229</v>
          </cell>
          <cell r="N9" t="str">
            <v>19920808</v>
          </cell>
          <cell r="O9" t="str">
            <v>汉族</v>
          </cell>
          <cell r="P9" t="str">
            <v>共青团员</v>
          </cell>
          <cell r="Q9" t="str">
            <v>西宁市-城中区</v>
          </cell>
          <cell r="R9" t="str">
            <v>西宁市-城中区</v>
          </cell>
          <cell r="S9" t="str">
            <v>2015年</v>
          </cell>
          <cell r="T9" t="str">
            <v>全日制普通高等教育-硕士研究生</v>
          </cell>
          <cell r="U9" t="str">
            <v>内科</v>
          </cell>
          <cell r="V9" t="str">
            <v>青海大学</v>
          </cell>
          <cell r="W9" t="str">
            <v>2022年6月</v>
          </cell>
          <cell r="X9" t="str">
            <v>无</v>
          </cell>
          <cell r="Y9" t="str">
            <v>硕士</v>
          </cell>
          <cell r="Z9" t="str">
            <v>无</v>
          </cell>
          <cell r="AA9" t="str">
            <v>南华大学 临床医学</v>
          </cell>
          <cell r="AB9" t="str">
            <v>105551201505760822</v>
          </cell>
          <cell r="AC9" t="str">
            <v>1055542015760822</v>
          </cell>
          <cell r="AD9" t="str">
            <v>无</v>
          </cell>
          <cell r="AE9" t="str">
            <v>无</v>
          </cell>
          <cell r="AF9" t="str">
            <v>无</v>
          </cell>
          <cell r="AG9" t="str">
            <v>无</v>
          </cell>
          <cell r="AH9" t="str">
            <v>职位不要求</v>
          </cell>
          <cell r="AI9" t="str">
            <v>无</v>
          </cell>
          <cell r="AJ9" t="str">
            <v>无</v>
          </cell>
          <cell r="AK9" t="str">
            <v>无</v>
          </cell>
          <cell r="AL9" t="str">
            <v>应届毕业生</v>
          </cell>
          <cell r="AM9" t="str">
            <v>已征得同意</v>
          </cell>
          <cell r="AN9" t="str">
            <v>无</v>
          </cell>
          <cell r="AO9" t="str">
            <v>否</v>
          </cell>
          <cell r="AP9" t="str">
            <v>未取得</v>
          </cell>
          <cell r="AQ9" t="str">
            <v>无</v>
          </cell>
          <cell r="AR9" t="str">
            <v>无</v>
          </cell>
          <cell r="AS9" t="str">
            <v>否</v>
          </cell>
          <cell r="AT9" t="str">
            <v>是</v>
          </cell>
          <cell r="AU9" t="str">
            <v>内科</v>
          </cell>
          <cell r="AV9" t="str">
            <v>201663110630103199208081229</v>
          </cell>
          <cell r="AW9" t="str">
            <v>否</v>
          </cell>
          <cell r="AX9" t="str">
            <v>中级医师资格证</v>
          </cell>
          <cell r="AY9" t="str">
            <v>中级</v>
          </cell>
          <cell r="AZ9" t="str">
            <v>中级医师资格证</v>
          </cell>
        </row>
        <row r="10">
          <cell r="K10" t="str">
            <v>李俊捧</v>
          </cell>
          <cell r="L10" t="str">
            <v>女</v>
          </cell>
          <cell r="M10" t="str">
            <v>131124198512092221</v>
          </cell>
          <cell r="N10" t="str">
            <v>19851209</v>
          </cell>
          <cell r="O10" t="str">
            <v>汉族</v>
          </cell>
          <cell r="P10" t="str">
            <v>群众(普通居民)</v>
          </cell>
          <cell r="Q10" t="str">
            <v>西宁市-城中区</v>
          </cell>
          <cell r="R10" t="str">
            <v>省外</v>
          </cell>
          <cell r="S10" t="str">
            <v>2018-04-02</v>
          </cell>
          <cell r="T10" t="str">
            <v>全日制普通高等教育-硕士研究生</v>
          </cell>
          <cell r="U10" t="str">
            <v>皮肤病与性病学</v>
          </cell>
          <cell r="V10" t="str">
            <v>河北医科大学</v>
          </cell>
          <cell r="W10" t="str">
            <v>2013-07-01</v>
          </cell>
          <cell r="X10" t="str">
            <v>100891201302000512</v>
          </cell>
          <cell r="Y10" t="str">
            <v>硕士</v>
          </cell>
          <cell r="Z10" t="str">
            <v>1008932013000512</v>
          </cell>
          <cell r="AA10" t="str">
            <v>河北北方学院，中西医临床医学</v>
          </cell>
          <cell r="AB10" t="str">
            <v>100921201005002570</v>
          </cell>
          <cell r="AC10" t="str">
            <v>1009242010002570</v>
          </cell>
          <cell r="AD10" t="str">
            <v>无</v>
          </cell>
          <cell r="AE10" t="str">
            <v>无</v>
          </cell>
          <cell r="AF10" t="str">
            <v>无</v>
          </cell>
          <cell r="AG10" t="str">
            <v>无</v>
          </cell>
          <cell r="AH10" t="str">
            <v>职位不要求</v>
          </cell>
          <cell r="AI10" t="str">
            <v>无</v>
          </cell>
          <cell r="AJ10" t="str">
            <v>无</v>
          </cell>
          <cell r="AK10" t="str">
            <v>无</v>
          </cell>
          <cell r="AL10" t="str">
            <v>事业单位编外人员</v>
          </cell>
          <cell r="AM10" t="str">
            <v>已征得同意</v>
          </cell>
          <cell r="AN10" t="str">
            <v>青海省人民医院</v>
          </cell>
          <cell r="AO10" t="str">
            <v>是</v>
          </cell>
          <cell r="AP10" t="str">
            <v>未取得</v>
          </cell>
          <cell r="AQ10" t="str">
            <v>无</v>
          </cell>
          <cell r="AR10" t="str">
            <v>无</v>
          </cell>
          <cell r="AS10" t="str">
            <v>否</v>
          </cell>
          <cell r="AT10" t="str">
            <v>是</v>
          </cell>
          <cell r="AU10" t="str">
            <v>临床，皮肤病与性病专业</v>
          </cell>
          <cell r="AV10" t="str">
            <v>201313110131124198512092221</v>
          </cell>
          <cell r="AW10" t="str">
            <v>否</v>
          </cell>
          <cell r="AX10" t="str">
            <v>副主任医师</v>
          </cell>
          <cell r="AY10" t="str">
            <v>高级</v>
          </cell>
          <cell r="AZ10" t="str">
            <v>皮肤与性病副主任医师</v>
          </cell>
        </row>
        <row r="11">
          <cell r="K11" t="str">
            <v>李筱玥</v>
          </cell>
          <cell r="L11" t="str">
            <v>女</v>
          </cell>
          <cell r="M11" t="str">
            <v>630102198908120443</v>
          </cell>
          <cell r="N11" t="str">
            <v>19890812</v>
          </cell>
          <cell r="O11" t="str">
            <v>汉族</v>
          </cell>
          <cell r="P11" t="str">
            <v>中共党员</v>
          </cell>
          <cell r="Q11" t="str">
            <v>西宁市-城西区</v>
          </cell>
          <cell r="R11" t="str">
            <v>西宁市-城东区</v>
          </cell>
          <cell r="S11" t="str">
            <v>2018-09-27</v>
          </cell>
          <cell r="T11" t="str">
            <v>全日制普通高等教育-硕士研究生</v>
          </cell>
          <cell r="U11" t="str">
            <v>病理学与病理生理学</v>
          </cell>
          <cell r="V11" t="str">
            <v>青海大学</v>
          </cell>
          <cell r="W11" t="str">
            <v>2015-06-12</v>
          </cell>
          <cell r="X11" t="str">
            <v>107431201502000100</v>
          </cell>
          <cell r="Y11" t="str">
            <v>硕士</v>
          </cell>
          <cell r="Z11" t="str">
            <v>1074332015000090</v>
          </cell>
          <cell r="AA11" t="str">
            <v>湖北医药学院 临床医学</v>
          </cell>
          <cell r="AB11" t="str">
            <v>109291201205000423</v>
          </cell>
          <cell r="AC11" t="str">
            <v>1092942012000376</v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>职位不要求</v>
          </cell>
          <cell r="AI11" t="str">
            <v>无</v>
          </cell>
          <cell r="AJ11" t="str">
            <v>无</v>
          </cell>
          <cell r="AK11" t="str">
            <v>无</v>
          </cell>
          <cell r="AL11" t="str">
            <v>事业单位编外人员</v>
          </cell>
          <cell r="AM11" t="str">
            <v>已征得同意</v>
          </cell>
          <cell r="AN11" t="str">
            <v>青海省人民医院</v>
          </cell>
          <cell r="AO11" t="str">
            <v>是</v>
          </cell>
          <cell r="AP11" t="str">
            <v>未取得</v>
          </cell>
          <cell r="AQ11" t="str">
            <v>无</v>
          </cell>
          <cell r="AR11" t="str">
            <v>无</v>
          </cell>
          <cell r="AS11" t="str">
            <v>否</v>
          </cell>
          <cell r="AT11" t="str">
            <v>是</v>
          </cell>
          <cell r="AU11" t="str">
            <v>临床病理专业</v>
          </cell>
          <cell r="AV11" t="str">
            <v>201363110630102198908120443</v>
          </cell>
          <cell r="AW11" t="str">
            <v>否</v>
          </cell>
          <cell r="AX11" t="str">
            <v>专业技术人员职业资格证书</v>
          </cell>
          <cell r="AY11" t="str">
            <v>中级</v>
          </cell>
          <cell r="AZ11" t="str">
            <v>主治医师</v>
          </cell>
        </row>
        <row r="12">
          <cell r="K12" t="str">
            <v>刘显妮</v>
          </cell>
          <cell r="L12" t="str">
            <v>女</v>
          </cell>
          <cell r="M12" t="str">
            <v>610124198712213327</v>
          </cell>
          <cell r="N12" t="str">
            <v>19871221</v>
          </cell>
          <cell r="O12" t="str">
            <v>汉族</v>
          </cell>
          <cell r="P12" t="str">
            <v>中共党员</v>
          </cell>
          <cell r="Q12" t="str">
            <v>省外</v>
          </cell>
          <cell r="R12" t="str">
            <v>省外</v>
          </cell>
          <cell r="S12" t="str">
            <v>2019-01</v>
          </cell>
          <cell r="T12" t="str">
            <v>全日制普通高等教育-硕士研究生</v>
          </cell>
          <cell r="U12" t="str">
            <v>病理学与病理生理学</v>
          </cell>
          <cell r="V12" t="str">
            <v>青海大学</v>
          </cell>
          <cell r="W12" t="str">
            <v>2014-07-01</v>
          </cell>
          <cell r="X12" t="str">
            <v>107431201402000096</v>
          </cell>
          <cell r="Y12" t="str">
            <v>硕士</v>
          </cell>
          <cell r="Z12" t="str">
            <v>1074332014000078</v>
          </cell>
          <cell r="AA12" t="str">
            <v>陕西中医学院，临床医学</v>
          </cell>
          <cell r="AB12" t="str">
            <v>107161201005716369</v>
          </cell>
          <cell r="AC12" t="str">
            <v>1071642010000363</v>
          </cell>
          <cell r="AD12" t="str">
            <v>无</v>
          </cell>
          <cell r="AE12" t="str">
            <v>无</v>
          </cell>
          <cell r="AF12" t="str">
            <v>无</v>
          </cell>
          <cell r="AG12" t="str">
            <v>无</v>
          </cell>
          <cell r="AH12" t="str">
            <v>职位不要求</v>
          </cell>
          <cell r="AI12" t="str">
            <v>无</v>
          </cell>
          <cell r="AJ12" t="str">
            <v>无</v>
          </cell>
          <cell r="AK12" t="str">
            <v>无</v>
          </cell>
          <cell r="AL12" t="str">
            <v>事业单位编外人员</v>
          </cell>
          <cell r="AM12" t="str">
            <v>已征得同意</v>
          </cell>
          <cell r="AN12" t="str">
            <v>青海省人民医院</v>
          </cell>
          <cell r="AO12" t="str">
            <v>是</v>
          </cell>
          <cell r="AP12" t="str">
            <v>未取得</v>
          </cell>
          <cell r="AQ12" t="str">
            <v>无</v>
          </cell>
          <cell r="AR12" t="str">
            <v>无</v>
          </cell>
          <cell r="AS12" t="str">
            <v>否</v>
          </cell>
          <cell r="AT12" t="str">
            <v>是</v>
          </cell>
          <cell r="AU12" t="str">
            <v>临床；病理专业</v>
          </cell>
          <cell r="AV12" t="str">
            <v>201263110610124198712213327</v>
          </cell>
          <cell r="AW12" t="str">
            <v>否</v>
          </cell>
          <cell r="AX12" t="str">
            <v>中级职称</v>
          </cell>
          <cell r="AY12" t="str">
            <v>中级</v>
          </cell>
          <cell r="AZ12" t="str">
            <v>主治医师</v>
          </cell>
        </row>
        <row r="13">
          <cell r="K13" t="str">
            <v>戴婷丽</v>
          </cell>
          <cell r="L13" t="str">
            <v>女</v>
          </cell>
          <cell r="M13" t="str">
            <v>632126198806050061</v>
          </cell>
          <cell r="N13" t="str">
            <v>19880605</v>
          </cell>
          <cell r="O13" t="str">
            <v>汉族</v>
          </cell>
          <cell r="P13" t="str">
            <v>中共党员</v>
          </cell>
          <cell r="Q13" t="str">
            <v>西宁市-城北区</v>
          </cell>
          <cell r="R13" t="str">
            <v>海东市-互助土族自治县</v>
          </cell>
          <cell r="S13" t="str">
            <v>2014年7月16日</v>
          </cell>
          <cell r="T13" t="str">
            <v>全日制普通高等教育-硕士研究生</v>
          </cell>
          <cell r="U13" t="str">
            <v>人体解剖与组织胚胎学</v>
          </cell>
          <cell r="V13" t="str">
            <v>温州医科大学</v>
          </cell>
          <cell r="W13" t="str">
            <v>2014年6月15日</v>
          </cell>
          <cell r="X13" t="str">
            <v>103431201402000715</v>
          </cell>
          <cell r="Y13" t="str">
            <v>硕士</v>
          </cell>
          <cell r="Z13" t="str">
            <v>1034332014000447</v>
          </cell>
          <cell r="AA13" t="str">
            <v>天津医科大学临床医学院临床医学专业</v>
          </cell>
          <cell r="AB13" t="str">
            <v>136611201105000138</v>
          </cell>
          <cell r="AC13" t="str">
            <v>1006242011100124</v>
          </cell>
          <cell r="AD13" t="str">
            <v>无</v>
          </cell>
          <cell r="AE13" t="str">
            <v>无</v>
          </cell>
          <cell r="AF13" t="str">
            <v>无</v>
          </cell>
          <cell r="AG13" t="str">
            <v>无</v>
          </cell>
          <cell r="AH13" t="str">
            <v>职位不要求</v>
          </cell>
          <cell r="AI13" t="str">
            <v>无</v>
          </cell>
          <cell r="AJ13" t="str">
            <v>无</v>
          </cell>
          <cell r="AK13" t="str">
            <v>无</v>
          </cell>
          <cell r="AL13" t="str">
            <v>事业单位编外人员</v>
          </cell>
          <cell r="AM13" t="str">
            <v>已征得同意</v>
          </cell>
          <cell r="AN13" t="str">
            <v>青海省人民医院病理科</v>
          </cell>
          <cell r="AO13" t="str">
            <v>是</v>
          </cell>
          <cell r="AP13" t="str">
            <v>未取得</v>
          </cell>
          <cell r="AQ13" t="str">
            <v>无</v>
          </cell>
          <cell r="AR13" t="str">
            <v>无</v>
          </cell>
          <cell r="AS13" t="str">
            <v>否</v>
          </cell>
          <cell r="AT13" t="str">
            <v>是</v>
          </cell>
          <cell r="AU13" t="str">
            <v>临床病理专业</v>
          </cell>
          <cell r="AV13" t="str">
            <v>201563110632126198806050061</v>
          </cell>
          <cell r="AW13" t="str">
            <v>否</v>
          </cell>
          <cell r="AX13" t="str">
            <v>中级职称</v>
          </cell>
          <cell r="AY13" t="str">
            <v>中级</v>
          </cell>
          <cell r="AZ13" t="str">
            <v>主治医师</v>
          </cell>
        </row>
        <row r="14">
          <cell r="K14" t="str">
            <v>郭燕</v>
          </cell>
          <cell r="L14" t="str">
            <v>女</v>
          </cell>
          <cell r="M14" t="str">
            <v>630121198408203620</v>
          </cell>
          <cell r="N14" t="str">
            <v>19840820</v>
          </cell>
          <cell r="O14" t="str">
            <v>汉族</v>
          </cell>
          <cell r="P14" t="str">
            <v>中共党员</v>
          </cell>
          <cell r="Q14" t="str">
            <v>西宁市-大通县</v>
          </cell>
          <cell r="R14" t="str">
            <v>西宁市-大通县</v>
          </cell>
          <cell r="S14" t="str">
            <v>2013年7月12日</v>
          </cell>
          <cell r="T14" t="str">
            <v>全日制普通高等教育-硕士研究生</v>
          </cell>
          <cell r="U14" t="str">
            <v>病理学与病理生理学</v>
          </cell>
          <cell r="V14" t="str">
            <v>福建医科大学</v>
          </cell>
          <cell r="W14" t="str">
            <v>2013年7月1日</v>
          </cell>
          <cell r="X14" t="str">
            <v>103921201302000534</v>
          </cell>
          <cell r="Y14" t="str">
            <v>硕士</v>
          </cell>
          <cell r="Z14" t="str">
            <v>1039232013000551</v>
          </cell>
          <cell r="AA14" t="str">
            <v>包头医学院临床医学</v>
          </cell>
          <cell r="AB14" t="str">
            <v>101271200805020188</v>
          </cell>
          <cell r="AC14" t="str">
            <v>1012742008020255</v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>职位不要求</v>
          </cell>
          <cell r="AI14" t="str">
            <v>无</v>
          </cell>
          <cell r="AJ14" t="str">
            <v>无</v>
          </cell>
          <cell r="AK14" t="str">
            <v>无</v>
          </cell>
          <cell r="AL14" t="str">
            <v>事业单位编外人员</v>
          </cell>
          <cell r="AM14" t="str">
            <v>已征得同意</v>
          </cell>
          <cell r="AN14" t="str">
            <v>青海省人民医院</v>
          </cell>
          <cell r="AO14" t="str">
            <v>是</v>
          </cell>
          <cell r="AP14" t="str">
            <v>未取得</v>
          </cell>
          <cell r="AQ14" t="str">
            <v>无</v>
          </cell>
          <cell r="AR14" t="str">
            <v>无</v>
          </cell>
          <cell r="AS14" t="str">
            <v>否</v>
          </cell>
          <cell r="AT14" t="str">
            <v>是</v>
          </cell>
          <cell r="AU14" t="str">
            <v>临床</v>
          </cell>
          <cell r="AV14" t="str">
            <v>201463110630121198408203620</v>
          </cell>
          <cell r="AW14" t="str">
            <v>否</v>
          </cell>
          <cell r="AX14" t="str">
            <v>无</v>
          </cell>
          <cell r="AY14" t="str">
            <v>中级</v>
          </cell>
          <cell r="AZ14" t="str">
            <v>病理中级</v>
          </cell>
        </row>
        <row r="15">
          <cell r="K15" t="str">
            <v>熊正方</v>
          </cell>
          <cell r="L15" t="str">
            <v>女</v>
          </cell>
          <cell r="M15" t="str">
            <v>421083198301144726</v>
          </cell>
          <cell r="N15" t="str">
            <v>19830114</v>
          </cell>
          <cell r="O15" t="str">
            <v>汉族</v>
          </cell>
          <cell r="P15" t="str">
            <v>中共党员</v>
          </cell>
          <cell r="Q15" t="str">
            <v>西宁市-城西区</v>
          </cell>
          <cell r="R15" t="str">
            <v>西宁市-城东区</v>
          </cell>
          <cell r="S15" t="str">
            <v>2019-03-08</v>
          </cell>
          <cell r="T15" t="str">
            <v>全日制普通高等教育-硕士研究生</v>
          </cell>
          <cell r="U15" t="str">
            <v>妇产科学</v>
          </cell>
          <cell r="V15" t="str">
            <v>广州医科大学</v>
          </cell>
          <cell r="W15" t="str">
            <v>2009-06</v>
          </cell>
          <cell r="X15" t="str">
            <v>105701200902071235</v>
          </cell>
          <cell r="Y15" t="str">
            <v>硕士</v>
          </cell>
          <cell r="Z15" t="str">
            <v>1057032009071235</v>
          </cell>
          <cell r="AA15" t="str">
            <v>三峡大学</v>
          </cell>
          <cell r="AB15" t="str">
            <v>110751200705003730</v>
          </cell>
          <cell r="AC15" t="str">
            <v>1107542007003730</v>
          </cell>
          <cell r="AD15" t="str">
            <v>无</v>
          </cell>
          <cell r="AE15" t="str">
            <v>无</v>
          </cell>
          <cell r="AF15" t="str">
            <v>无</v>
          </cell>
          <cell r="AG15" t="str">
            <v>无</v>
          </cell>
          <cell r="AH15" t="str">
            <v>职位不要求</v>
          </cell>
          <cell r="AI15" t="str">
            <v>无</v>
          </cell>
          <cell r="AJ15" t="str">
            <v>无</v>
          </cell>
          <cell r="AK15" t="str">
            <v>无</v>
          </cell>
          <cell r="AL15" t="str">
            <v>事业单位编外人员</v>
          </cell>
          <cell r="AM15" t="str">
            <v>已征得同意</v>
          </cell>
          <cell r="AN15" t="str">
            <v>青海省人民医院</v>
          </cell>
          <cell r="AO15" t="str">
            <v>是</v>
          </cell>
          <cell r="AP15" t="str">
            <v>未取得</v>
          </cell>
          <cell r="AQ15" t="str">
            <v>无</v>
          </cell>
          <cell r="AR15" t="str">
            <v>无</v>
          </cell>
          <cell r="AS15" t="str">
            <v>否</v>
          </cell>
          <cell r="AT15" t="str">
            <v>是</v>
          </cell>
          <cell r="AU15" t="str">
            <v>临床 妇产科学</v>
          </cell>
          <cell r="AV15" t="str">
            <v>200963110421083198301144726</v>
          </cell>
          <cell r="AW15" t="str">
            <v>否</v>
          </cell>
          <cell r="AX15" t="str">
            <v>没有</v>
          </cell>
          <cell r="AY15" t="str">
            <v>高级</v>
          </cell>
          <cell r="AZ15" t="str">
            <v>主任医师</v>
          </cell>
        </row>
        <row r="16">
          <cell r="K16" t="str">
            <v>李娟</v>
          </cell>
          <cell r="L16" t="str">
            <v>女</v>
          </cell>
          <cell r="M16" t="str">
            <v>370402198101170063</v>
          </cell>
          <cell r="N16" t="str">
            <v>19810117</v>
          </cell>
          <cell r="O16" t="str">
            <v>汉族</v>
          </cell>
          <cell r="P16" t="str">
            <v>群众(普通居民)</v>
          </cell>
          <cell r="Q16" t="str">
            <v>西宁市-城中区</v>
          </cell>
          <cell r="R16" t="str">
            <v>省外</v>
          </cell>
          <cell r="S16" t="str">
            <v>2009-02-25迁入青海</v>
          </cell>
          <cell r="T16" t="str">
            <v>全日制普通高等教育-硕士研究生</v>
          </cell>
          <cell r="U16" t="str">
            <v>内科学（消化道病）</v>
          </cell>
          <cell r="V16" t="str">
            <v>青海大学</v>
          </cell>
          <cell r="W16" t="str">
            <v>2011-07-01</v>
          </cell>
          <cell r="X16" t="str">
            <v>107431201102000070</v>
          </cell>
          <cell r="Y16" t="str">
            <v>硕士</v>
          </cell>
          <cell r="Z16" t="str">
            <v>Z1074332011000013</v>
          </cell>
          <cell r="AA16" t="str">
            <v>泰山医学院（临床医学）</v>
          </cell>
          <cell r="AB16" t="str">
            <v>104395200705000015</v>
          </cell>
          <cell r="AC16" t="str">
            <v>无</v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>职位不要求</v>
          </cell>
          <cell r="AI16" t="str">
            <v>无</v>
          </cell>
          <cell r="AJ16" t="str">
            <v>无</v>
          </cell>
          <cell r="AK16" t="str">
            <v>无</v>
          </cell>
          <cell r="AL16" t="str">
            <v>事业单位编外人员</v>
          </cell>
          <cell r="AM16" t="str">
            <v>已征得同意</v>
          </cell>
          <cell r="AN16" t="str">
            <v>青海省人民医院</v>
          </cell>
          <cell r="AO16" t="str">
            <v>是</v>
          </cell>
          <cell r="AP16" t="str">
            <v>未取得</v>
          </cell>
          <cell r="AQ16" t="str">
            <v>无</v>
          </cell>
          <cell r="AR16" t="str">
            <v>无</v>
          </cell>
          <cell r="AS16" t="str">
            <v>否</v>
          </cell>
          <cell r="AT16" t="str">
            <v>是</v>
          </cell>
          <cell r="AU16" t="str">
            <v>临床（内科专业）</v>
          </cell>
          <cell r="AV16" t="str">
            <v>201063110370402198101170063</v>
          </cell>
          <cell r="AW16" t="str">
            <v>否</v>
          </cell>
          <cell r="AX16" t="str">
            <v>无</v>
          </cell>
          <cell r="AY16" t="str">
            <v>高级</v>
          </cell>
          <cell r="AZ16" t="str">
            <v>副主任医师</v>
          </cell>
        </row>
        <row r="17">
          <cell r="K17" t="str">
            <v>辛盛海</v>
          </cell>
          <cell r="L17" t="str">
            <v>男</v>
          </cell>
          <cell r="M17" t="str">
            <v>630103198411071611</v>
          </cell>
          <cell r="N17" t="str">
            <v>19841107</v>
          </cell>
          <cell r="O17" t="str">
            <v>少数民族</v>
          </cell>
          <cell r="P17" t="str">
            <v>中共党员</v>
          </cell>
          <cell r="Q17" t="str">
            <v>西宁市-城中区</v>
          </cell>
          <cell r="R17" t="str">
            <v>西宁市-城中区</v>
          </cell>
          <cell r="S17" t="str">
            <v>2021年</v>
          </cell>
          <cell r="T17" t="str">
            <v>全日制普通高等教育-博士研究生</v>
          </cell>
          <cell r="U17" t="str">
            <v>生物医学工程</v>
          </cell>
          <cell r="V17" t="str">
            <v>清华大学</v>
          </cell>
          <cell r="W17" t="str">
            <v>2021年6月24日</v>
          </cell>
          <cell r="X17" t="str">
            <v>100031202101001611</v>
          </cell>
          <cell r="Y17" t="str">
            <v>博士</v>
          </cell>
          <cell r="Z17" t="str">
            <v>1000322021001639</v>
          </cell>
          <cell r="AA17" t="str">
            <v>哈尔滨工程大学生物医学工程</v>
          </cell>
          <cell r="AB17" t="str">
            <v>102171200605040451</v>
          </cell>
          <cell r="AC17" t="str">
            <v>1021742006040451</v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>职位不要求</v>
          </cell>
          <cell r="AI17" t="str">
            <v>无</v>
          </cell>
          <cell r="AJ17" t="str">
            <v>无</v>
          </cell>
          <cell r="AK17" t="str">
            <v>无</v>
          </cell>
          <cell r="AL17" t="str">
            <v>事业单位编外人员</v>
          </cell>
          <cell r="AM17" t="str">
            <v>已征得同意</v>
          </cell>
          <cell r="AN17" t="str">
            <v>青海省人民医院</v>
          </cell>
          <cell r="AO17" t="str">
            <v>是</v>
          </cell>
          <cell r="AP17" t="str">
            <v>未取得</v>
          </cell>
          <cell r="AQ17" t="str">
            <v>无</v>
          </cell>
          <cell r="AR17" t="str">
            <v>无</v>
          </cell>
          <cell r="AS17" t="str">
            <v>是</v>
          </cell>
          <cell r="AT17" t="str">
            <v>否</v>
          </cell>
          <cell r="AU17" t="str">
            <v>无</v>
          </cell>
          <cell r="AV17" t="str">
            <v>无</v>
          </cell>
          <cell r="AW17" t="str">
            <v>否</v>
          </cell>
          <cell r="AX17" t="str">
            <v>无</v>
          </cell>
          <cell r="AY17" t="str">
            <v>无</v>
          </cell>
          <cell r="AZ17" t="str">
            <v>无</v>
          </cell>
        </row>
        <row r="18">
          <cell r="K18" t="str">
            <v>孙凯华</v>
          </cell>
          <cell r="L18" t="str">
            <v>男</v>
          </cell>
          <cell r="M18" t="str">
            <v>370784198712102052</v>
          </cell>
          <cell r="N18" t="str">
            <v>19871210</v>
          </cell>
          <cell r="O18" t="str">
            <v>汉族</v>
          </cell>
          <cell r="P18" t="str">
            <v>群众(普通居民)</v>
          </cell>
          <cell r="Q18" t="str">
            <v>省外</v>
          </cell>
          <cell r="R18" t="str">
            <v>省外</v>
          </cell>
          <cell r="S18" t="str">
            <v>2010年</v>
          </cell>
          <cell r="T18" t="str">
            <v>全日制普通高等教育-硕士研究生</v>
          </cell>
          <cell r="U18" t="str">
            <v>普通外科</v>
          </cell>
          <cell r="V18" t="str">
            <v>青海大学</v>
          </cell>
          <cell r="W18" t="str">
            <v>2015年6月</v>
          </cell>
          <cell r="X18" t="str">
            <v>107431201502000243</v>
          </cell>
          <cell r="Y18" t="str">
            <v>硕士</v>
          </cell>
          <cell r="Z18" t="str">
            <v>Z1074332015000119</v>
          </cell>
          <cell r="AA18" t="str">
            <v>潍坊医学院</v>
          </cell>
          <cell r="AB18" t="str">
            <v>104381201205002817</v>
          </cell>
          <cell r="AC18" t="str">
            <v>丢失</v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>职位不要求</v>
          </cell>
          <cell r="AI18" t="str">
            <v>无</v>
          </cell>
          <cell r="AJ18" t="str">
            <v>无</v>
          </cell>
          <cell r="AK18" t="str">
            <v>无</v>
          </cell>
          <cell r="AL18" t="str">
            <v>事业单位编外人员</v>
          </cell>
          <cell r="AM18" t="str">
            <v>已征得同意</v>
          </cell>
          <cell r="AN18" t="str">
            <v>青海省人民医院</v>
          </cell>
          <cell r="AO18" t="str">
            <v>是</v>
          </cell>
          <cell r="AP18" t="str">
            <v>未取得</v>
          </cell>
          <cell r="AQ18" t="str">
            <v>无</v>
          </cell>
          <cell r="AR18" t="str">
            <v>无</v>
          </cell>
          <cell r="AS18" t="str">
            <v>否</v>
          </cell>
          <cell r="AT18" t="str">
            <v>是</v>
          </cell>
          <cell r="AU18" t="str">
            <v>临床外科专业</v>
          </cell>
          <cell r="AV18" t="str">
            <v>201363110370784198712102052</v>
          </cell>
          <cell r="AW18" t="str">
            <v>否</v>
          </cell>
          <cell r="AX18" t="str">
            <v>主治医师</v>
          </cell>
          <cell r="AY18" t="str">
            <v>中级</v>
          </cell>
          <cell r="AZ18" t="str">
            <v>普通外科主治医师</v>
          </cell>
        </row>
        <row r="19">
          <cell r="K19" t="str">
            <v>齐普良</v>
          </cell>
          <cell r="L19" t="str">
            <v>男</v>
          </cell>
          <cell r="M19" t="str">
            <v>370827198703101611</v>
          </cell>
          <cell r="N19" t="str">
            <v>19870310</v>
          </cell>
          <cell r="O19" t="str">
            <v>汉族</v>
          </cell>
          <cell r="P19" t="str">
            <v>中共党员</v>
          </cell>
          <cell r="Q19" t="str">
            <v>省外</v>
          </cell>
          <cell r="R19" t="str">
            <v>省外</v>
          </cell>
          <cell r="S19" t="str">
            <v>2016年</v>
          </cell>
          <cell r="T19" t="str">
            <v>全日制普通高等教育-硕士研究生</v>
          </cell>
          <cell r="U19" t="str">
            <v>外科学</v>
          </cell>
          <cell r="V19" t="str">
            <v>青海大学</v>
          </cell>
          <cell r="W19" t="str">
            <v>2016年6月</v>
          </cell>
          <cell r="X19" t="str">
            <v>107431201602000291</v>
          </cell>
          <cell r="Y19" t="str">
            <v>硕士</v>
          </cell>
          <cell r="Z19" t="str">
            <v>1074332016000274</v>
          </cell>
          <cell r="AA19" t="str">
            <v>泰山医学院 临床医学</v>
          </cell>
          <cell r="AB19" t="str">
            <v>104391201305001585</v>
          </cell>
          <cell r="AC19" t="str">
            <v>1043942013060915</v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>职位不要求</v>
          </cell>
          <cell r="AI19" t="str">
            <v>无</v>
          </cell>
          <cell r="AJ19" t="str">
            <v>无</v>
          </cell>
          <cell r="AK19" t="str">
            <v>无</v>
          </cell>
          <cell r="AL19" t="str">
            <v>事业单位编外人员</v>
          </cell>
          <cell r="AM19" t="str">
            <v>已征得同意</v>
          </cell>
          <cell r="AN19" t="str">
            <v>青海省人民医院</v>
          </cell>
          <cell r="AO19" t="str">
            <v>是</v>
          </cell>
          <cell r="AP19" t="str">
            <v>未取得</v>
          </cell>
          <cell r="AQ19" t="str">
            <v>无</v>
          </cell>
          <cell r="AR19" t="str">
            <v>无</v>
          </cell>
          <cell r="AS19" t="str">
            <v>是</v>
          </cell>
          <cell r="AT19" t="str">
            <v>是</v>
          </cell>
          <cell r="AU19" t="str">
            <v>临床    外科专业</v>
          </cell>
          <cell r="AV19" t="str">
            <v>110630000006821</v>
          </cell>
          <cell r="AW19" t="str">
            <v>否</v>
          </cell>
          <cell r="AX19" t="str">
            <v>无</v>
          </cell>
          <cell r="AY19" t="str">
            <v>中级</v>
          </cell>
          <cell r="AZ19" t="str">
            <v>主治医师</v>
          </cell>
        </row>
        <row r="20">
          <cell r="K20" t="str">
            <v>杨成双</v>
          </cell>
          <cell r="L20" t="str">
            <v>男</v>
          </cell>
          <cell r="M20" t="str">
            <v>632801198412122414</v>
          </cell>
          <cell r="N20" t="str">
            <v>19841212</v>
          </cell>
          <cell r="O20" t="str">
            <v>汉族</v>
          </cell>
          <cell r="P20" t="str">
            <v>群众(普通居民)</v>
          </cell>
          <cell r="Q20" t="str">
            <v>西宁市-城中区</v>
          </cell>
          <cell r="R20" t="str">
            <v>海西州-格尔木市</v>
          </cell>
          <cell r="S20" t="str">
            <v>2013-03-21</v>
          </cell>
          <cell r="T20" t="str">
            <v>全日制普通高等教育-硕士研究生</v>
          </cell>
          <cell r="U20" t="str">
            <v>急诊医学</v>
          </cell>
          <cell r="V20" t="str">
            <v>苏州大学</v>
          </cell>
          <cell r="W20" t="str">
            <v>2020-12-16</v>
          </cell>
          <cell r="X20" t="str">
            <v>102851202002900145</v>
          </cell>
          <cell r="Y20" t="str">
            <v>硕士</v>
          </cell>
          <cell r="Z20" t="str">
            <v>1028532020920135</v>
          </cell>
          <cell r="AA20" t="str">
            <v>山西医科大学汾阳学院 临床医学</v>
          </cell>
          <cell r="AB20" t="str">
            <v>101141200805030151</v>
          </cell>
          <cell r="AC20" t="str">
            <v>1011442008200138</v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>职位不要求</v>
          </cell>
          <cell r="AI20" t="str">
            <v>无</v>
          </cell>
          <cell r="AJ20" t="str">
            <v>无</v>
          </cell>
          <cell r="AK20" t="str">
            <v>无</v>
          </cell>
          <cell r="AL20" t="str">
            <v>事业单位编外人员</v>
          </cell>
          <cell r="AM20" t="str">
            <v>已征得同意</v>
          </cell>
          <cell r="AN20" t="str">
            <v>青海省人民医院</v>
          </cell>
          <cell r="AO20" t="str">
            <v>是</v>
          </cell>
          <cell r="AP20" t="str">
            <v>未取得</v>
          </cell>
          <cell r="AQ20" t="str">
            <v>无</v>
          </cell>
          <cell r="AR20" t="str">
            <v>无</v>
          </cell>
          <cell r="AS20" t="str">
            <v>否</v>
          </cell>
          <cell r="AT20" t="str">
            <v>是</v>
          </cell>
          <cell r="AU20" t="str">
            <v>临床 急诊医学</v>
          </cell>
          <cell r="AV20" t="str">
            <v>201063110632801198412122414</v>
          </cell>
          <cell r="AW20" t="str">
            <v>否</v>
          </cell>
          <cell r="AX20" t="str">
            <v>无</v>
          </cell>
          <cell r="AY20" t="str">
            <v>中级</v>
          </cell>
          <cell r="AZ20" t="str">
            <v>主治医师</v>
          </cell>
        </row>
        <row r="21">
          <cell r="K21" t="str">
            <v>姚元滨</v>
          </cell>
          <cell r="L21" t="str">
            <v>男</v>
          </cell>
          <cell r="M21" t="str">
            <v>230104197705194016</v>
          </cell>
          <cell r="N21" t="str">
            <v>19770519</v>
          </cell>
          <cell r="O21" t="str">
            <v>汉族</v>
          </cell>
          <cell r="P21" t="str">
            <v>群众(普通居民)</v>
          </cell>
          <cell r="Q21" t="str">
            <v>西宁市-城东区</v>
          </cell>
          <cell r="R21" t="str">
            <v>省外</v>
          </cell>
          <cell r="S21" t="str">
            <v>2017年3月1日</v>
          </cell>
          <cell r="T21" t="str">
            <v>全日制普通高等教育-硕士研究生</v>
          </cell>
          <cell r="U21" t="str">
            <v>内科学</v>
          </cell>
          <cell r="V21" t="str">
            <v>青海大学医学院</v>
          </cell>
          <cell r="W21" t="str">
            <v>2021年7月</v>
          </cell>
          <cell r="X21" t="str">
            <v>107431201202000100</v>
          </cell>
          <cell r="Y21" t="str">
            <v>硕士</v>
          </cell>
          <cell r="Z21" t="str">
            <v>Z1074332012000012</v>
          </cell>
          <cell r="AA21" t="str">
            <v>哈尔滨医科大学 临床医学</v>
          </cell>
          <cell r="AB21" t="str">
            <v>102265200605000161</v>
          </cell>
          <cell r="AC21" t="str">
            <v>102264060806</v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>职位不要求</v>
          </cell>
          <cell r="AI21" t="str">
            <v>无</v>
          </cell>
          <cell r="AJ21" t="str">
            <v>无</v>
          </cell>
          <cell r="AK21" t="str">
            <v>无</v>
          </cell>
          <cell r="AL21" t="str">
            <v>事业单位编外人员</v>
          </cell>
          <cell r="AM21" t="str">
            <v>已征得同意</v>
          </cell>
          <cell r="AN21" t="str">
            <v>青海省人民医院</v>
          </cell>
          <cell r="AO21" t="str">
            <v>是</v>
          </cell>
          <cell r="AP21" t="str">
            <v>未取得</v>
          </cell>
          <cell r="AQ21" t="str">
            <v>无</v>
          </cell>
          <cell r="AR21" t="str">
            <v>无</v>
          </cell>
          <cell r="AS21" t="str">
            <v>否</v>
          </cell>
          <cell r="AT21" t="str">
            <v>是</v>
          </cell>
          <cell r="AU21" t="str">
            <v>临床急诊医学</v>
          </cell>
          <cell r="AV21" t="str">
            <v>200923110230104197705194016</v>
          </cell>
          <cell r="AW21" t="str">
            <v>否</v>
          </cell>
          <cell r="AX21" t="str">
            <v>无</v>
          </cell>
          <cell r="AY21" t="str">
            <v>中级</v>
          </cell>
          <cell r="AZ21" t="str">
            <v>主治医师</v>
          </cell>
        </row>
        <row r="22">
          <cell r="K22" t="str">
            <v>赵玲琳</v>
          </cell>
          <cell r="L22" t="str">
            <v>女</v>
          </cell>
          <cell r="M22" t="str">
            <v>630102198503053326</v>
          </cell>
          <cell r="N22" t="str">
            <v>19850305</v>
          </cell>
          <cell r="O22" t="str">
            <v>汉族</v>
          </cell>
          <cell r="P22" t="str">
            <v>九三学社社员</v>
          </cell>
          <cell r="Q22" t="str">
            <v>省外</v>
          </cell>
          <cell r="R22" t="str">
            <v>西宁市-城东区</v>
          </cell>
          <cell r="S22" t="str">
            <v>2020年10月15日</v>
          </cell>
          <cell r="T22" t="str">
            <v>全日制普通高等教育-硕士研究生</v>
          </cell>
          <cell r="U22" t="str">
            <v>内科学</v>
          </cell>
          <cell r="V22" t="str">
            <v>青海大学</v>
          </cell>
          <cell r="W22" t="str">
            <v>2018年6月11日</v>
          </cell>
          <cell r="X22" t="str">
            <v>107431201802000216</v>
          </cell>
          <cell r="Y22" t="str">
            <v>硕士</v>
          </cell>
          <cell r="Z22" t="str">
            <v>1074332018000188</v>
          </cell>
          <cell r="AA22" t="str">
            <v>青岛大学/临床医学</v>
          </cell>
          <cell r="AB22" t="str">
            <v>110651200905000185</v>
          </cell>
          <cell r="AC22" t="str">
            <v>1106542009000185</v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>职位不要求</v>
          </cell>
          <cell r="AI22" t="str">
            <v>无</v>
          </cell>
          <cell r="AJ22" t="str">
            <v>无</v>
          </cell>
          <cell r="AK22" t="str">
            <v>无</v>
          </cell>
          <cell r="AL22" t="str">
            <v>事业单位编外人员</v>
          </cell>
          <cell r="AM22" t="str">
            <v>已征得同意</v>
          </cell>
          <cell r="AN22" t="str">
            <v>青海省人民医院</v>
          </cell>
          <cell r="AO22" t="str">
            <v>是</v>
          </cell>
          <cell r="AP22" t="str">
            <v>未取得</v>
          </cell>
          <cell r="AQ22" t="str">
            <v>无</v>
          </cell>
          <cell r="AR22" t="str">
            <v>无</v>
          </cell>
          <cell r="AS22" t="str">
            <v>是</v>
          </cell>
          <cell r="AT22" t="str">
            <v>是</v>
          </cell>
          <cell r="AU22" t="str">
            <v>内科学</v>
          </cell>
          <cell r="AV22" t="str">
            <v>201063110630102198503053326</v>
          </cell>
          <cell r="AW22" t="str">
            <v>否</v>
          </cell>
          <cell r="AX22" t="str">
            <v>内科学中级</v>
          </cell>
          <cell r="AY22" t="str">
            <v>中级</v>
          </cell>
          <cell r="AZ22" t="str">
            <v>主治医师</v>
          </cell>
        </row>
        <row r="23">
          <cell r="K23" t="str">
            <v>张玉红</v>
          </cell>
          <cell r="L23" t="str">
            <v>女</v>
          </cell>
          <cell r="M23" t="str">
            <v>130224198006216222</v>
          </cell>
          <cell r="N23" t="str">
            <v>19800621</v>
          </cell>
          <cell r="O23" t="str">
            <v>汉族</v>
          </cell>
          <cell r="P23" t="str">
            <v>中共党员</v>
          </cell>
          <cell r="Q23" t="str">
            <v>西宁市-城中区</v>
          </cell>
          <cell r="R23" t="str">
            <v>省外</v>
          </cell>
          <cell r="S23" t="str">
            <v>2010年</v>
          </cell>
          <cell r="T23" t="str">
            <v>全日制普通高等教育-硕士研究生</v>
          </cell>
          <cell r="U23" t="str">
            <v>内科学</v>
          </cell>
          <cell r="V23" t="str">
            <v>青海大学医学院</v>
          </cell>
          <cell r="W23" t="str">
            <v>2010年6月</v>
          </cell>
          <cell r="X23" t="str">
            <v>107431201002000068</v>
          </cell>
          <cell r="Y23" t="str">
            <v>硕士</v>
          </cell>
          <cell r="Z23" t="str">
            <v>Z1074332010000002</v>
          </cell>
          <cell r="AA23" t="str">
            <v>佳木斯医学院</v>
          </cell>
          <cell r="AB23" t="str">
            <v>102225200705000108</v>
          </cell>
          <cell r="AC23" t="str">
            <v>1022242007006315</v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>职位不要求</v>
          </cell>
          <cell r="AI23" t="str">
            <v>无</v>
          </cell>
          <cell r="AJ23" t="str">
            <v>无</v>
          </cell>
          <cell r="AK23" t="str">
            <v>无</v>
          </cell>
          <cell r="AL23" t="str">
            <v>事业单位编外人员</v>
          </cell>
          <cell r="AM23" t="str">
            <v>已征得同意</v>
          </cell>
          <cell r="AN23" t="str">
            <v>青海省人民医院</v>
          </cell>
          <cell r="AO23" t="str">
            <v>是</v>
          </cell>
          <cell r="AP23" t="str">
            <v>未取得</v>
          </cell>
          <cell r="AQ23" t="str">
            <v>无 </v>
          </cell>
          <cell r="AR23" t="str">
            <v>无</v>
          </cell>
          <cell r="AS23" t="str">
            <v>否</v>
          </cell>
          <cell r="AT23" t="str">
            <v>是</v>
          </cell>
          <cell r="AU23" t="str">
            <v>内科学</v>
          </cell>
          <cell r="AV23" t="str">
            <v>200863110130224198006216222</v>
          </cell>
          <cell r="AW23" t="str">
            <v>否</v>
          </cell>
          <cell r="AX23" t="str">
            <v>主治医师</v>
          </cell>
          <cell r="AY23" t="str">
            <v>中级</v>
          </cell>
          <cell r="AZ23" t="str">
            <v>主治医师</v>
          </cell>
        </row>
        <row r="24">
          <cell r="K24" t="str">
            <v>李继超</v>
          </cell>
          <cell r="L24" t="str">
            <v>男</v>
          </cell>
          <cell r="M24" t="str">
            <v>371581198610212753</v>
          </cell>
          <cell r="N24" t="str">
            <v>19861021</v>
          </cell>
          <cell r="O24" t="str">
            <v>汉族</v>
          </cell>
          <cell r="P24" t="str">
            <v>群众(普通居民)</v>
          </cell>
          <cell r="Q24" t="str">
            <v>省外</v>
          </cell>
          <cell r="R24" t="str">
            <v>省外</v>
          </cell>
          <cell r="S24" t="str">
            <v>2011.11</v>
          </cell>
          <cell r="T24" t="str">
            <v>全日制普通高等教育-硕士研究生</v>
          </cell>
          <cell r="U24" t="str">
            <v> 全科医学</v>
          </cell>
          <cell r="V24" t="str">
            <v>青海大学</v>
          </cell>
          <cell r="W24" t="str">
            <v>2016.06</v>
          </cell>
          <cell r="X24" t="str">
            <v>107431201602000327</v>
          </cell>
          <cell r="Y24" t="str">
            <v>硕士</v>
          </cell>
          <cell r="Z24" t="str">
            <v>1074332016000308</v>
          </cell>
          <cell r="AA24" t="str">
            <v>滨州医学院 临床医学</v>
          </cell>
          <cell r="AB24" t="str">
            <v>104401201005002616</v>
          </cell>
          <cell r="AC24" t="str">
            <v>1044042010002463</v>
          </cell>
          <cell r="AD24" t="str">
            <v>无</v>
          </cell>
          <cell r="AE24" t="str">
            <v>无</v>
          </cell>
          <cell r="AF24" t="str">
            <v>无</v>
          </cell>
          <cell r="AG24" t="str">
            <v>无</v>
          </cell>
          <cell r="AH24" t="str">
            <v>职位不要求</v>
          </cell>
          <cell r="AI24" t="str">
            <v>无</v>
          </cell>
          <cell r="AJ24" t="str">
            <v>无</v>
          </cell>
          <cell r="AK24" t="str">
            <v>无</v>
          </cell>
          <cell r="AL24" t="str">
            <v>事业单位编外人员</v>
          </cell>
          <cell r="AM24" t="str">
            <v>已征得同意</v>
          </cell>
          <cell r="AN24" t="str">
            <v>青海省人民医院</v>
          </cell>
          <cell r="AO24" t="str">
            <v>是</v>
          </cell>
          <cell r="AP24" t="str">
            <v>未取得</v>
          </cell>
          <cell r="AQ24" t="str">
            <v>无</v>
          </cell>
          <cell r="AR24" t="str">
            <v>无</v>
          </cell>
          <cell r="AS24" t="str">
            <v>否</v>
          </cell>
          <cell r="AT24" t="str">
            <v>是</v>
          </cell>
          <cell r="AU24" t="str">
            <v>临床医学 </v>
          </cell>
          <cell r="AV24" t="str">
            <v>201563110371581198610212753</v>
          </cell>
          <cell r="AW24" t="str">
            <v>否</v>
          </cell>
          <cell r="AX24" t="str">
            <v>主治医师</v>
          </cell>
          <cell r="AY24" t="str">
            <v>中级</v>
          </cell>
          <cell r="AZ24" t="str">
            <v>重症医学</v>
          </cell>
        </row>
        <row r="25">
          <cell r="K25" t="str">
            <v>李益</v>
          </cell>
          <cell r="L25" t="str">
            <v>女</v>
          </cell>
          <cell r="M25" t="str">
            <v>422802198709032126</v>
          </cell>
          <cell r="N25" t="str">
            <v>19870903</v>
          </cell>
          <cell r="O25" t="str">
            <v>少数民族</v>
          </cell>
          <cell r="P25" t="str">
            <v>中共党员</v>
          </cell>
          <cell r="Q25" t="str">
            <v>省外</v>
          </cell>
          <cell r="R25" t="str">
            <v>省外</v>
          </cell>
          <cell r="S25" t="str">
            <v>1987年</v>
          </cell>
          <cell r="T25" t="str">
            <v>全日制普通高等教育-硕士研究生</v>
          </cell>
          <cell r="U25" t="str">
            <v>中西医结合临床</v>
          </cell>
          <cell r="V25" t="str">
            <v>青海大学</v>
          </cell>
          <cell r="W25" t="str">
            <v>2015年6月</v>
          </cell>
          <cell r="X25" t="str">
            <v>107431201502000127</v>
          </cell>
          <cell r="Y25" t="str">
            <v>硕士</v>
          </cell>
          <cell r="Z25" t="str">
            <v>1074332015000116</v>
          </cell>
          <cell r="AA25" t="str">
            <v>湖北民族学院  中医学</v>
          </cell>
          <cell r="AB25" t="str">
            <v>105171201205483919</v>
          </cell>
          <cell r="AC25" t="str">
            <v>1051742012001346</v>
          </cell>
          <cell r="AD25" t="str">
            <v/>
          </cell>
          <cell r="AE25" t="str">
            <v/>
          </cell>
          <cell r="AF25" t="str">
            <v/>
          </cell>
          <cell r="AG25" t="str">
            <v/>
          </cell>
          <cell r="AH25" t="str">
            <v>职位不要求</v>
          </cell>
          <cell r="AI25" t="str">
            <v>无</v>
          </cell>
          <cell r="AJ25" t="str">
            <v>无</v>
          </cell>
          <cell r="AK25" t="str">
            <v>无</v>
          </cell>
          <cell r="AL25" t="str">
            <v>事业单位编外人员</v>
          </cell>
          <cell r="AM25" t="str">
            <v>已征得同意</v>
          </cell>
          <cell r="AN25" t="str">
            <v>青海省人民医院</v>
          </cell>
          <cell r="AO25" t="str">
            <v>是</v>
          </cell>
          <cell r="AP25" t="str">
            <v>未取得</v>
          </cell>
          <cell r="AQ25" t="str">
            <v>无</v>
          </cell>
          <cell r="AR25" t="str">
            <v>无</v>
          </cell>
          <cell r="AS25" t="str">
            <v>否</v>
          </cell>
          <cell r="AT25" t="str">
            <v>是</v>
          </cell>
          <cell r="AU25" t="str">
            <v>  中西医结合       中西医结合专业</v>
          </cell>
          <cell r="AV25" t="str">
            <v>141630000001639</v>
          </cell>
          <cell r="AW25" t="str">
            <v>否</v>
          </cell>
          <cell r="AX25" t="str">
            <v>青海省专业技术职务任职资格证书</v>
          </cell>
          <cell r="AY25" t="str">
            <v>中级</v>
          </cell>
          <cell r="AZ25" t="str">
            <v>主治医师</v>
          </cell>
        </row>
        <row r="26">
          <cell r="K26" t="str">
            <v>宋娟</v>
          </cell>
          <cell r="L26" t="str">
            <v>女</v>
          </cell>
          <cell r="M26" t="str">
            <v>630103198411031222</v>
          </cell>
          <cell r="N26" t="str">
            <v>19841103</v>
          </cell>
          <cell r="O26" t="str">
            <v>汉族</v>
          </cell>
          <cell r="P26" t="str">
            <v>群众(普通居民)</v>
          </cell>
          <cell r="Q26" t="str">
            <v>西宁市-城西区</v>
          </cell>
          <cell r="R26" t="str">
            <v>西宁市-城中区</v>
          </cell>
          <cell r="S26" t="str">
            <v>2019年</v>
          </cell>
          <cell r="T26" t="str">
            <v>全日制普通高等教育-硕士研究生</v>
          </cell>
          <cell r="U26" t="str">
            <v>口腔医学</v>
          </cell>
          <cell r="V26" t="str">
            <v>吉林大学</v>
          </cell>
          <cell r="W26" t="str">
            <v>2009年6月</v>
          </cell>
          <cell r="X26" t="str">
            <v>101831200902007676</v>
          </cell>
          <cell r="Y26" t="str">
            <v>硕士</v>
          </cell>
          <cell r="Z26" t="str">
            <v>Z1018332009001312</v>
          </cell>
          <cell r="AA26" t="str">
            <v>吉林大学口腔医学</v>
          </cell>
          <cell r="AB26" t="str">
            <v>101831200705011902</v>
          </cell>
          <cell r="AC26" t="str">
            <v>1018342007P11772</v>
          </cell>
          <cell r="AD26" t="str">
            <v>无</v>
          </cell>
          <cell r="AE26" t="str">
            <v>无</v>
          </cell>
          <cell r="AF26" t="str">
            <v>无</v>
          </cell>
          <cell r="AG26" t="str">
            <v>无</v>
          </cell>
          <cell r="AH26" t="str">
            <v>职位不要求</v>
          </cell>
          <cell r="AI26" t="str">
            <v>无</v>
          </cell>
          <cell r="AJ26" t="str">
            <v>无</v>
          </cell>
          <cell r="AK26" t="str">
            <v>无</v>
          </cell>
          <cell r="AL26" t="str">
            <v>事业单位编外人员</v>
          </cell>
          <cell r="AM26" t="str">
            <v>已征得同意</v>
          </cell>
          <cell r="AN26" t="str">
            <v>青海省人民医院</v>
          </cell>
          <cell r="AO26" t="str">
            <v>是</v>
          </cell>
          <cell r="AP26" t="str">
            <v>未取得</v>
          </cell>
          <cell r="AQ26" t="str">
            <v>无</v>
          </cell>
          <cell r="AR26" t="str">
            <v>无</v>
          </cell>
          <cell r="AS26" t="str">
            <v>否</v>
          </cell>
          <cell r="AT26" t="str">
            <v>是</v>
          </cell>
          <cell r="AU26" t="str">
            <v>口腔执业医师</v>
          </cell>
          <cell r="AV26" t="str">
            <v>120630000000081</v>
          </cell>
          <cell r="AW26" t="str">
            <v>否</v>
          </cell>
          <cell r="AX26" t="str">
            <v>副主任医师</v>
          </cell>
          <cell r="AY26" t="str">
            <v>高级</v>
          </cell>
          <cell r="AZ26" t="str">
            <v>副主任医师</v>
          </cell>
        </row>
        <row r="27">
          <cell r="K27" t="str">
            <v>许海琦</v>
          </cell>
          <cell r="L27" t="str">
            <v>女</v>
          </cell>
          <cell r="M27" t="str">
            <v>632821198704280022</v>
          </cell>
          <cell r="N27" t="str">
            <v>19870428</v>
          </cell>
          <cell r="O27" t="str">
            <v>汉族</v>
          </cell>
          <cell r="P27" t="str">
            <v>中共党员</v>
          </cell>
          <cell r="Q27" t="str">
            <v>西宁市-城西区</v>
          </cell>
          <cell r="R27" t="str">
            <v>海西州-乌兰县</v>
          </cell>
          <cell r="S27" t="str">
            <v>2018年</v>
          </cell>
          <cell r="T27" t="str">
            <v>全日制普通高等教育-硕士研究生</v>
          </cell>
          <cell r="U27" t="str">
            <v>内科学</v>
          </cell>
          <cell r="V27" t="str">
            <v>青海大学</v>
          </cell>
          <cell r="W27" t="str">
            <v>2012年7月</v>
          </cell>
          <cell r="X27" t="str">
            <v>107431201202000115</v>
          </cell>
          <cell r="Y27" t="str">
            <v>硕士</v>
          </cell>
          <cell r="Z27" t="str">
            <v>Z1074332012000027</v>
          </cell>
          <cell r="AA27" t="str">
            <v>大连大学护理学（康护医学）</v>
          </cell>
          <cell r="AB27" t="str">
            <v>112581200905001001</v>
          </cell>
          <cell r="AC27" t="str">
            <v>1125842009001911</v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>职位不要求</v>
          </cell>
          <cell r="AI27" t="str">
            <v>无</v>
          </cell>
          <cell r="AJ27" t="str">
            <v>无</v>
          </cell>
          <cell r="AK27" t="str">
            <v>无</v>
          </cell>
          <cell r="AL27" t="str">
            <v>事业单位编外人员</v>
          </cell>
          <cell r="AM27" t="str">
            <v>已征得同意</v>
          </cell>
          <cell r="AN27" t="str">
            <v>青海省人民医院</v>
          </cell>
          <cell r="AO27" t="str">
            <v>是</v>
          </cell>
          <cell r="AP27" t="str">
            <v>未取得</v>
          </cell>
          <cell r="AQ27" t="str">
            <v>无</v>
          </cell>
          <cell r="AR27" t="str">
            <v>无</v>
          </cell>
          <cell r="AS27" t="str">
            <v>是</v>
          </cell>
          <cell r="AT27" t="str">
            <v>是</v>
          </cell>
          <cell r="AU27" t="str">
            <v>临床医学</v>
          </cell>
          <cell r="AV27" t="str">
            <v>201163110632821198704280022</v>
          </cell>
          <cell r="AW27" t="str">
            <v>否</v>
          </cell>
          <cell r="AX27" t="str">
            <v>副主任医师</v>
          </cell>
          <cell r="AY27" t="str">
            <v>高级</v>
          </cell>
          <cell r="AZ27" t="str">
            <v>内分泌副主任医师</v>
          </cell>
        </row>
        <row r="28">
          <cell r="K28" t="str">
            <v>严丽芳</v>
          </cell>
          <cell r="L28" t="str">
            <v>女</v>
          </cell>
          <cell r="M28" t="str">
            <v>42102319800416074X</v>
          </cell>
          <cell r="N28" t="str">
            <v>19800416</v>
          </cell>
          <cell r="O28" t="str">
            <v>汉族</v>
          </cell>
          <cell r="P28" t="str">
            <v>中共党员</v>
          </cell>
          <cell r="Q28" t="str">
            <v>西宁市-城中区</v>
          </cell>
          <cell r="R28" t="str">
            <v>省外</v>
          </cell>
          <cell r="S28" t="str">
            <v>2013-01-15</v>
          </cell>
          <cell r="T28" t="str">
            <v>全日制普通高等教育-硕士研究生</v>
          </cell>
          <cell r="U28" t="str">
            <v>内科学</v>
          </cell>
          <cell r="V28" t="str">
            <v>青海大学</v>
          </cell>
          <cell r="W28" t="str">
            <v>2022-06-15</v>
          </cell>
          <cell r="X28" t="str">
            <v>暂无</v>
          </cell>
          <cell r="Y28" t="str">
            <v>硕士</v>
          </cell>
          <cell r="Z28" t="str">
            <v>暂无</v>
          </cell>
          <cell r="AA28" t="str">
            <v>咸宁医学院</v>
          </cell>
          <cell r="AB28" t="str">
            <v>10927120020500265</v>
          </cell>
          <cell r="AC28" t="str">
            <v>420024020245</v>
          </cell>
          <cell r="AD28" t="str">
            <v/>
          </cell>
          <cell r="AE28" t="str">
            <v/>
          </cell>
          <cell r="AF28" t="str">
            <v/>
          </cell>
          <cell r="AG28" t="str">
            <v/>
          </cell>
          <cell r="AH28" t="str">
            <v>职位不要求</v>
          </cell>
          <cell r="AI28" t="str">
            <v>无</v>
          </cell>
          <cell r="AJ28" t="str">
            <v>无</v>
          </cell>
          <cell r="AK28" t="str">
            <v>无</v>
          </cell>
          <cell r="AL28" t="str">
            <v>应届毕业生</v>
          </cell>
          <cell r="AM28" t="str">
            <v>已征得同意</v>
          </cell>
          <cell r="AN28" t="str">
            <v>无</v>
          </cell>
          <cell r="AO28" t="str">
            <v>否</v>
          </cell>
          <cell r="AP28" t="str">
            <v>未取得</v>
          </cell>
          <cell r="AQ28" t="str">
            <v>无</v>
          </cell>
          <cell r="AR28" t="str">
            <v>无</v>
          </cell>
          <cell r="AS28" t="str">
            <v>否</v>
          </cell>
          <cell r="AT28" t="str">
            <v>是</v>
          </cell>
          <cell r="AU28" t="str">
            <v>临床，内科专业</v>
          </cell>
          <cell r="AV28" t="str">
            <v>20043711042102319800416074X</v>
          </cell>
          <cell r="AW28" t="str">
            <v>否</v>
          </cell>
          <cell r="AX28" t="str">
            <v>副主任医师</v>
          </cell>
          <cell r="AY28" t="str">
            <v>高级</v>
          </cell>
          <cell r="AZ28" t="str">
            <v>副主任医师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9" workbookViewId="0">
      <selection activeCell="B9" sqref="B9"/>
    </sheetView>
  </sheetViews>
  <sheetFormatPr defaultColWidth="9" defaultRowHeight="13.5" outlineLevelCol="7"/>
  <cols>
    <col min="1" max="1" width="9" style="19"/>
    <col min="3" max="3" width="12.875" customWidth="1"/>
    <col min="4" max="4" width="15.7833333333333" customWidth="1"/>
    <col min="5" max="5" width="13.75" customWidth="1"/>
    <col min="7" max="7" width="10.625" customWidth="1"/>
    <col min="8" max="8" width="12.75" customWidth="1"/>
  </cols>
  <sheetData>
    <row r="1" ht="36" customHeight="1" spans="1:8">
      <c r="A1" s="20" t="s">
        <v>0</v>
      </c>
      <c r="B1" s="21"/>
      <c r="C1" s="21"/>
      <c r="D1" s="21"/>
      <c r="E1" s="21"/>
      <c r="F1" s="21"/>
      <c r="G1" s="21"/>
      <c r="H1" s="21"/>
    </row>
    <row r="2" ht="35" customHeight="1" spans="1:8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</row>
    <row r="3" ht="25" customHeight="1" spans="1:8">
      <c r="A3" s="3" t="s">
        <v>9</v>
      </c>
      <c r="B3" s="6" t="s">
        <v>10</v>
      </c>
      <c r="C3" s="6" t="s">
        <v>11</v>
      </c>
      <c r="D3" s="3" t="s">
        <v>12</v>
      </c>
      <c r="E3" s="6" t="s">
        <v>13</v>
      </c>
      <c r="F3" s="6" t="s">
        <v>14</v>
      </c>
      <c r="G3" s="6" t="s">
        <v>15</v>
      </c>
      <c r="H3" s="4" t="s">
        <v>16</v>
      </c>
    </row>
    <row r="4" ht="25" customHeight="1" spans="1:8">
      <c r="A4" s="3" t="s">
        <v>17</v>
      </c>
      <c r="B4" s="6" t="s">
        <v>18</v>
      </c>
      <c r="C4" s="6" t="s">
        <v>19</v>
      </c>
      <c r="D4" s="3" t="s">
        <v>20</v>
      </c>
      <c r="E4" s="6" t="s">
        <v>21</v>
      </c>
      <c r="F4" s="6" t="s">
        <v>22</v>
      </c>
      <c r="G4" s="6" t="s">
        <v>23</v>
      </c>
      <c r="H4" s="4" t="s">
        <v>16</v>
      </c>
    </row>
    <row r="5" ht="25" customHeight="1" spans="1:8">
      <c r="A5" s="3" t="s">
        <v>24</v>
      </c>
      <c r="B5" s="6" t="s">
        <v>25</v>
      </c>
      <c r="C5" s="6" t="s">
        <v>19</v>
      </c>
      <c r="D5" s="3"/>
      <c r="E5" s="6" t="str">
        <f>VLOOKUP(B$1:B$65535,'[1]导出数据(1)'!$K:$AZ,42,FALSE)</f>
        <v>主治医师</v>
      </c>
      <c r="F5" s="6" t="s">
        <v>22</v>
      </c>
      <c r="G5" s="6" t="s">
        <v>26</v>
      </c>
      <c r="H5" s="4" t="s">
        <v>16</v>
      </c>
    </row>
    <row r="6" ht="25" customHeight="1" spans="1:8">
      <c r="A6" s="3" t="s">
        <v>27</v>
      </c>
      <c r="B6" s="6" t="s">
        <v>28</v>
      </c>
      <c r="C6" s="6" t="s">
        <v>19</v>
      </c>
      <c r="D6" s="3"/>
      <c r="E6" s="6" t="str">
        <f>VLOOKUP(B$1:B$65535,'[1]导出数据(1)'!$K:$AZ,42,FALSE)</f>
        <v>主治医师</v>
      </c>
      <c r="F6" s="6" t="s">
        <v>22</v>
      </c>
      <c r="G6" s="6" t="s">
        <v>29</v>
      </c>
      <c r="H6" s="4" t="s">
        <v>16</v>
      </c>
    </row>
    <row r="7" ht="25" customHeight="1" spans="1:8">
      <c r="A7" s="3" t="s">
        <v>30</v>
      </c>
      <c r="B7" s="6" t="s">
        <v>31</v>
      </c>
      <c r="C7" s="6" t="s">
        <v>19</v>
      </c>
      <c r="D7" s="3"/>
      <c r="E7" s="6" t="str">
        <f>VLOOKUP(B$1:B$65535,'[1]导出数据(1)'!$K:$AZ,42,FALSE)</f>
        <v>主治医师</v>
      </c>
      <c r="F7" s="6" t="s">
        <v>22</v>
      </c>
      <c r="G7" s="6" t="s">
        <v>32</v>
      </c>
      <c r="H7" s="4" t="s">
        <v>16</v>
      </c>
    </row>
    <row r="8" ht="25" customHeight="1" spans="1:8">
      <c r="A8" s="3" t="s">
        <v>33</v>
      </c>
      <c r="B8" s="6" t="s">
        <v>34</v>
      </c>
      <c r="C8" s="6" t="s">
        <v>35</v>
      </c>
      <c r="D8" s="3" t="s">
        <v>36</v>
      </c>
      <c r="E8" s="6" t="str">
        <f>VLOOKUP(B$1:B$65535,'[1]导出数据(1)'!$K:$AZ,42,FALSE)</f>
        <v>副主任医师</v>
      </c>
      <c r="F8" s="6" t="s">
        <v>22</v>
      </c>
      <c r="G8" s="6" t="s">
        <v>37</v>
      </c>
      <c r="H8" s="4" t="s">
        <v>16</v>
      </c>
    </row>
    <row r="9" ht="25" customHeight="1" spans="1:8">
      <c r="A9" s="6" t="s">
        <v>38</v>
      </c>
      <c r="B9" s="6" t="s">
        <v>39</v>
      </c>
      <c r="C9" s="6" t="s">
        <v>35</v>
      </c>
      <c r="D9" s="3"/>
      <c r="E9" s="6" t="str">
        <f>VLOOKUP(B$1:B$65535,'[1]导出数据(1)'!$K:$AZ,42,FALSE)</f>
        <v>副主任医师</v>
      </c>
      <c r="F9" s="6" t="s">
        <v>22</v>
      </c>
      <c r="G9" s="6" t="s">
        <v>40</v>
      </c>
      <c r="H9" s="4" t="s">
        <v>16</v>
      </c>
    </row>
    <row r="10" ht="25" customHeight="1" spans="1:8">
      <c r="A10" s="3" t="s">
        <v>41</v>
      </c>
      <c r="B10" s="6" t="s">
        <v>42</v>
      </c>
      <c r="C10" s="6" t="s">
        <v>43</v>
      </c>
      <c r="D10" s="3" t="s">
        <v>44</v>
      </c>
      <c r="E10" s="6" t="s">
        <v>45</v>
      </c>
      <c r="F10" s="6" t="s">
        <v>22</v>
      </c>
      <c r="G10" s="6" t="s">
        <v>46</v>
      </c>
      <c r="H10" s="4" t="s">
        <v>16</v>
      </c>
    </row>
    <row r="11" ht="25" customHeight="1" spans="1:8">
      <c r="A11" s="6" t="s">
        <v>47</v>
      </c>
      <c r="B11" s="6" t="s">
        <v>48</v>
      </c>
      <c r="C11" s="6" t="s">
        <v>49</v>
      </c>
      <c r="D11" s="3" t="s">
        <v>50</v>
      </c>
      <c r="E11" s="6" t="s">
        <v>21</v>
      </c>
      <c r="F11" s="6" t="s">
        <v>22</v>
      </c>
      <c r="G11" s="6" t="s">
        <v>51</v>
      </c>
      <c r="H11" s="4" t="s">
        <v>16</v>
      </c>
    </row>
    <row r="12" ht="25" customHeight="1" spans="1:8">
      <c r="A12" s="6" t="s">
        <v>52</v>
      </c>
      <c r="B12" s="6" t="s">
        <v>53</v>
      </c>
      <c r="C12" s="6" t="s">
        <v>49</v>
      </c>
      <c r="D12" s="3"/>
      <c r="E12" s="6" t="str">
        <f>VLOOKUP(B$1:B$65535,'[1]导出数据(1)'!$K:$AZ,42,FALSE)</f>
        <v>主治医师</v>
      </c>
      <c r="F12" s="6" t="s">
        <v>22</v>
      </c>
      <c r="G12" s="6" t="s">
        <v>54</v>
      </c>
      <c r="H12" s="4" t="s">
        <v>16</v>
      </c>
    </row>
    <row r="13" ht="25" customHeight="1" spans="1:8">
      <c r="A13" s="6" t="s">
        <v>55</v>
      </c>
      <c r="B13" s="6" t="s">
        <v>56</v>
      </c>
      <c r="C13" s="6" t="s">
        <v>49</v>
      </c>
      <c r="D13" s="3"/>
      <c r="E13" s="6" t="str">
        <f>VLOOKUP(B$1:B$65535,'[1]导出数据(1)'!$K:$AZ,42,FALSE)</f>
        <v>主治医师</v>
      </c>
      <c r="F13" s="6" t="s">
        <v>22</v>
      </c>
      <c r="G13" s="6" t="s">
        <v>57</v>
      </c>
      <c r="H13" s="4" t="s">
        <v>16</v>
      </c>
    </row>
    <row r="14" ht="25" customHeight="1" spans="1:8">
      <c r="A14" s="6" t="s">
        <v>58</v>
      </c>
      <c r="B14" s="6" t="s">
        <v>59</v>
      </c>
      <c r="C14" s="6" t="s">
        <v>60</v>
      </c>
      <c r="D14" s="3" t="s">
        <v>61</v>
      </c>
      <c r="E14" s="6" t="str">
        <f>VLOOKUP(B$1:B$65535,'[1]导出数据(1)'!$K:$AZ,42,FALSE)</f>
        <v>主治医师</v>
      </c>
      <c r="F14" s="6" t="s">
        <v>22</v>
      </c>
      <c r="G14" s="6" t="s">
        <v>62</v>
      </c>
      <c r="H14" s="4" t="s">
        <v>16</v>
      </c>
    </row>
    <row r="15" ht="25" customHeight="1" spans="1:8">
      <c r="A15" s="6" t="s">
        <v>63</v>
      </c>
      <c r="B15" s="6" t="s">
        <v>64</v>
      </c>
      <c r="C15" s="6" t="s">
        <v>60</v>
      </c>
      <c r="D15" s="3"/>
      <c r="E15" s="6" t="str">
        <f>VLOOKUP(B$1:B$65535,'[1]导出数据(1)'!$K:$AZ,42,FALSE)</f>
        <v>主治医师</v>
      </c>
      <c r="F15" s="6" t="s">
        <v>22</v>
      </c>
      <c r="G15" s="6" t="s">
        <v>65</v>
      </c>
      <c r="H15" s="4" t="s">
        <v>16</v>
      </c>
    </row>
    <row r="16" ht="25" customHeight="1" spans="1:8">
      <c r="A16" s="6" t="s">
        <v>66</v>
      </c>
      <c r="B16" s="6" t="s">
        <v>67</v>
      </c>
      <c r="C16" s="6" t="s">
        <v>68</v>
      </c>
      <c r="D16" s="3" t="s">
        <v>69</v>
      </c>
      <c r="E16" s="6" t="str">
        <f>VLOOKUP(B$1:B$65535,'[1]导出数据(1)'!$K:$AZ,42,FALSE)</f>
        <v>主治医师</v>
      </c>
      <c r="F16" s="6" t="s">
        <v>22</v>
      </c>
      <c r="G16" s="6" t="s">
        <v>70</v>
      </c>
      <c r="H16" s="4" t="s">
        <v>16</v>
      </c>
    </row>
    <row r="17" ht="25" customHeight="1" spans="1:8">
      <c r="A17" s="6" t="s">
        <v>71</v>
      </c>
      <c r="B17" s="6" t="s">
        <v>72</v>
      </c>
      <c r="C17" s="6" t="s">
        <v>68</v>
      </c>
      <c r="D17" s="3"/>
      <c r="E17" s="6" t="s">
        <v>21</v>
      </c>
      <c r="F17" s="6" t="s">
        <v>22</v>
      </c>
      <c r="G17" s="6" t="s">
        <v>73</v>
      </c>
      <c r="H17" s="4" t="s">
        <v>16</v>
      </c>
    </row>
    <row r="18" ht="25" customHeight="1" spans="1:8">
      <c r="A18" s="6" t="s">
        <v>74</v>
      </c>
      <c r="B18" s="6" t="s">
        <v>75</v>
      </c>
      <c r="C18" s="6" t="s">
        <v>76</v>
      </c>
      <c r="D18" s="3" t="s">
        <v>77</v>
      </c>
      <c r="E18" s="6" t="str">
        <f>VLOOKUP(B$1:B$65535,'[1]导出数据(1)'!$K:$AZ,42,FALSE)</f>
        <v>副主任医师</v>
      </c>
      <c r="F18" s="6" t="s">
        <v>22</v>
      </c>
      <c r="G18" s="6" t="s">
        <v>78</v>
      </c>
      <c r="H18" s="4" t="s">
        <v>16</v>
      </c>
    </row>
    <row r="19" ht="25" customHeight="1" spans="1:8">
      <c r="A19" s="6" t="s">
        <v>79</v>
      </c>
      <c r="B19" s="6" t="s">
        <v>80</v>
      </c>
      <c r="C19" s="6" t="s">
        <v>81</v>
      </c>
      <c r="D19" s="3" t="s">
        <v>82</v>
      </c>
      <c r="E19" s="6" t="s">
        <v>45</v>
      </c>
      <c r="F19" s="6" t="s">
        <v>22</v>
      </c>
      <c r="G19" s="6" t="s">
        <v>83</v>
      </c>
      <c r="H19" s="4" t="s">
        <v>16</v>
      </c>
    </row>
    <row r="20" ht="36" customHeight="1" spans="1:8">
      <c r="A20" s="3" t="s">
        <v>84</v>
      </c>
      <c r="B20" s="6" t="s">
        <v>85</v>
      </c>
      <c r="C20" s="6" t="s">
        <v>86</v>
      </c>
      <c r="D20" s="3" t="s">
        <v>87</v>
      </c>
      <c r="E20" s="6" t="str">
        <f>VLOOKUP(B$1:B$65535,'[1]导出数据(1)'!$K:$AZ,42,FALSE)</f>
        <v>主任医师</v>
      </c>
      <c r="F20" s="6" t="s">
        <v>22</v>
      </c>
      <c r="G20" s="6" t="s">
        <v>88</v>
      </c>
      <c r="H20" s="4" t="s">
        <v>16</v>
      </c>
    </row>
    <row r="21" ht="25" customHeight="1" spans="1:8">
      <c r="A21" s="3" t="s">
        <v>89</v>
      </c>
      <c r="B21" s="6" t="s">
        <v>90</v>
      </c>
      <c r="C21" s="6" t="s">
        <v>91</v>
      </c>
      <c r="D21" s="3" t="s">
        <v>92</v>
      </c>
      <c r="E21" s="6" t="str">
        <f>VLOOKUP(B$1:B$65535,'[1]导出数据(1)'!$K:$AZ,42,FALSE)</f>
        <v>副主任医师</v>
      </c>
      <c r="F21" s="6" t="s">
        <v>22</v>
      </c>
      <c r="G21" s="6" t="s">
        <v>93</v>
      </c>
      <c r="H21" s="4" t="s">
        <v>16</v>
      </c>
    </row>
    <row r="22" ht="25" customHeight="1" spans="1:8">
      <c r="A22" s="3" t="s">
        <v>94</v>
      </c>
      <c r="B22" s="6" t="s">
        <v>95</v>
      </c>
      <c r="C22" s="6" t="s">
        <v>96</v>
      </c>
      <c r="D22" s="3" t="s">
        <v>97</v>
      </c>
      <c r="E22" s="6" t="str">
        <f>VLOOKUP(B$1:B$65535,'[1]导出数据(1)'!$K:$AZ,42,FALSE)</f>
        <v>主治医师</v>
      </c>
      <c r="F22" s="6" t="s">
        <v>22</v>
      </c>
      <c r="G22" s="6" t="s">
        <v>98</v>
      </c>
      <c r="H22" s="4" t="s">
        <v>16</v>
      </c>
    </row>
    <row r="23" ht="25" customHeight="1" spans="1:8">
      <c r="A23" s="3" t="s">
        <v>99</v>
      </c>
      <c r="B23" s="6" t="s">
        <v>100</v>
      </c>
      <c r="C23" s="6" t="s">
        <v>96</v>
      </c>
      <c r="D23" s="3"/>
      <c r="E23" s="6" t="str">
        <f>VLOOKUP(B$1:B$65535,'[1]导出数据(1)'!$K:$AZ,42,FALSE)</f>
        <v>主治医师</v>
      </c>
      <c r="F23" s="6" t="s">
        <v>22</v>
      </c>
      <c r="G23" s="6" t="s">
        <v>101</v>
      </c>
      <c r="H23" s="4" t="s">
        <v>16</v>
      </c>
    </row>
    <row r="24" ht="25" customHeight="1" spans="1:8">
      <c r="A24" s="3" t="s">
        <v>102</v>
      </c>
      <c r="B24" s="6" t="s">
        <v>103</v>
      </c>
      <c r="C24" s="6" t="s">
        <v>96</v>
      </c>
      <c r="D24" s="3"/>
      <c r="E24" s="6" t="s">
        <v>21</v>
      </c>
      <c r="F24" s="6" t="s">
        <v>22</v>
      </c>
      <c r="G24" s="6" t="s">
        <v>104</v>
      </c>
      <c r="H24" s="4" t="s">
        <v>16</v>
      </c>
    </row>
    <row r="25" ht="25" customHeight="1" spans="1:8">
      <c r="A25" s="3" t="s">
        <v>105</v>
      </c>
      <c r="B25" s="6" t="s">
        <v>106</v>
      </c>
      <c r="C25" s="6" t="s">
        <v>96</v>
      </c>
      <c r="D25" s="3"/>
      <c r="E25" s="6" t="str">
        <f>VLOOKUP(B$1:B$65535,'[1]导出数据(1)'!$K:$AZ,42,FALSE)</f>
        <v>主治医师</v>
      </c>
      <c r="F25" s="6" t="s">
        <v>22</v>
      </c>
      <c r="G25" s="6" t="s">
        <v>65</v>
      </c>
      <c r="H25" s="4" t="s">
        <v>16</v>
      </c>
    </row>
    <row r="26" ht="25" customHeight="1" spans="1:8">
      <c r="A26" s="3" t="s">
        <v>107</v>
      </c>
      <c r="B26" s="6" t="s">
        <v>108</v>
      </c>
      <c r="C26" s="6" t="s">
        <v>96</v>
      </c>
      <c r="D26" s="3"/>
      <c r="E26" s="6" t="str">
        <f>VLOOKUP(B$1:B$65535,'[1]导出数据(1)'!$K:$AZ,42,FALSE)</f>
        <v>主治医师</v>
      </c>
      <c r="F26" s="6" t="s">
        <v>22</v>
      </c>
      <c r="G26" s="6" t="s">
        <v>109</v>
      </c>
      <c r="H26" s="4" t="s">
        <v>16</v>
      </c>
    </row>
    <row r="27" s="18" customFormat="1" ht="30.75" customHeight="1" spans="1:6">
      <c r="A27" s="24" t="s">
        <v>110</v>
      </c>
      <c r="B27" s="24"/>
      <c r="C27" s="24"/>
      <c r="D27" s="24"/>
      <c r="E27" s="24"/>
      <c r="F27" s="25"/>
    </row>
  </sheetData>
  <mergeCells count="8">
    <mergeCell ref="A1:H1"/>
    <mergeCell ref="A27:F27"/>
    <mergeCell ref="D4:D7"/>
    <mergeCell ref="D8:D9"/>
    <mergeCell ref="D11:D13"/>
    <mergeCell ref="D14:D15"/>
    <mergeCell ref="D16:D17"/>
    <mergeCell ref="D22:D26"/>
  </mergeCells>
  <pageMargins left="0.590277777777778" right="0.393055555555556" top="0.432638888888889" bottom="0.2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" sqref="A1:N1"/>
    </sheetView>
  </sheetViews>
  <sheetFormatPr defaultColWidth="9" defaultRowHeight="13.5"/>
  <cols>
    <col min="3" max="3" width="8.75" customWidth="1"/>
    <col min="5" max="5" width="14.8666666666667" customWidth="1"/>
    <col min="6" max="6" width="13.825" customWidth="1"/>
    <col min="13" max="13" width="12.8666666666667" customWidth="1"/>
    <col min="14" max="14" width="10.675" customWidth="1"/>
  </cols>
  <sheetData>
    <row r="1" ht="22.5" spans="1:14">
      <c r="A1" s="1" t="s">
        <v>111</v>
      </c>
      <c r="B1" s="1"/>
      <c r="C1" s="1"/>
      <c r="D1" s="1"/>
      <c r="E1" s="1"/>
      <c r="F1" s="1"/>
      <c r="G1" s="1"/>
      <c r="H1" s="1"/>
      <c r="I1" s="1"/>
      <c r="J1" s="8"/>
      <c r="K1" s="8"/>
      <c r="L1" s="9"/>
      <c r="M1" s="1"/>
      <c r="N1" s="1"/>
    </row>
    <row r="2" ht="39" customHeight="1" spans="1:14">
      <c r="A2" s="2" t="s">
        <v>1</v>
      </c>
      <c r="B2" s="2" t="s">
        <v>2</v>
      </c>
      <c r="C2" s="2" t="s">
        <v>112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113</v>
      </c>
      <c r="I2" s="2" t="s">
        <v>114</v>
      </c>
      <c r="J2" s="10" t="s">
        <v>115</v>
      </c>
      <c r="K2" s="10" t="s">
        <v>116</v>
      </c>
      <c r="L2" s="10" t="s">
        <v>7</v>
      </c>
      <c r="M2" s="2" t="s">
        <v>8</v>
      </c>
      <c r="N2" s="2" t="s">
        <v>117</v>
      </c>
    </row>
    <row r="3" ht="30" customHeight="1" spans="1:14">
      <c r="A3" s="3" t="s">
        <v>9</v>
      </c>
      <c r="B3" s="4" t="s">
        <v>118</v>
      </c>
      <c r="C3" s="5" t="s">
        <v>119</v>
      </c>
      <c r="D3" s="5">
        <v>63122082</v>
      </c>
      <c r="E3" s="4" t="s">
        <v>120</v>
      </c>
      <c r="F3" s="4" t="s">
        <v>21</v>
      </c>
      <c r="G3" s="4" t="s">
        <v>121</v>
      </c>
      <c r="H3" s="4" t="s">
        <v>122</v>
      </c>
      <c r="I3" s="11">
        <f>H3*0.6</f>
        <v>31.26</v>
      </c>
      <c r="J3" s="12" t="s">
        <v>123</v>
      </c>
      <c r="K3" s="12">
        <f>(J3*0.4)</f>
        <v>23.36</v>
      </c>
      <c r="L3" s="12">
        <f>SUM(I3+K3)</f>
        <v>54.62</v>
      </c>
      <c r="M3" s="13" t="s">
        <v>124</v>
      </c>
      <c r="N3" s="4"/>
    </row>
    <row r="4" ht="9" customHeight="1" spans="1:14">
      <c r="A4" s="3"/>
      <c r="B4" s="4"/>
      <c r="C4" s="5"/>
      <c r="D4" s="5"/>
      <c r="E4" s="4"/>
      <c r="F4" s="4"/>
      <c r="G4" s="4"/>
      <c r="H4" s="4"/>
      <c r="I4" s="11"/>
      <c r="J4" s="14"/>
      <c r="K4" s="12"/>
      <c r="L4" s="12"/>
      <c r="M4" s="13"/>
      <c r="N4" s="4"/>
    </row>
    <row r="5" ht="30" customHeight="1" spans="1:14">
      <c r="A5" s="3" t="s">
        <v>27</v>
      </c>
      <c r="B5" s="4" t="s">
        <v>125</v>
      </c>
      <c r="C5" s="5" t="s">
        <v>126</v>
      </c>
      <c r="D5" s="5">
        <v>63122075</v>
      </c>
      <c r="E5" s="4" t="s">
        <v>127</v>
      </c>
      <c r="F5" s="4" t="s">
        <v>21</v>
      </c>
      <c r="G5" s="4" t="s">
        <v>121</v>
      </c>
      <c r="H5" s="4" t="s">
        <v>128</v>
      </c>
      <c r="I5" s="11">
        <f t="shared" ref="I5:I10" si="0">H5*0.6</f>
        <v>35.802</v>
      </c>
      <c r="J5" s="12">
        <v>85.11</v>
      </c>
      <c r="K5" s="12">
        <f t="shared" ref="K5:K10" si="1">(J5*0.4)</f>
        <v>34.044</v>
      </c>
      <c r="L5" s="12">
        <f t="shared" ref="L5:L10" si="2">SUM(I5+K5)</f>
        <v>69.846</v>
      </c>
      <c r="M5" s="13" t="s">
        <v>16</v>
      </c>
      <c r="N5" s="4"/>
    </row>
    <row r="6" ht="30" customHeight="1" spans="1:14">
      <c r="A6" s="3" t="s">
        <v>24</v>
      </c>
      <c r="B6" s="4" t="s">
        <v>129</v>
      </c>
      <c r="C6" s="5" t="s">
        <v>130</v>
      </c>
      <c r="D6" s="5">
        <v>63122075</v>
      </c>
      <c r="E6" s="4" t="s">
        <v>127</v>
      </c>
      <c r="F6" s="4" t="s">
        <v>21</v>
      </c>
      <c r="G6" s="4" t="s">
        <v>121</v>
      </c>
      <c r="H6" s="4" t="s">
        <v>131</v>
      </c>
      <c r="I6" s="11">
        <f t="shared" si="0"/>
        <v>34.242</v>
      </c>
      <c r="J6" s="12" t="s">
        <v>132</v>
      </c>
      <c r="K6" s="12">
        <f t="shared" si="1"/>
        <v>34.84</v>
      </c>
      <c r="L6" s="12">
        <f t="shared" si="2"/>
        <v>69.082</v>
      </c>
      <c r="M6" s="13" t="s">
        <v>16</v>
      </c>
      <c r="N6" s="4"/>
    </row>
    <row r="7" ht="30" customHeight="1" spans="1:14">
      <c r="A7" s="3" t="s">
        <v>17</v>
      </c>
      <c r="B7" s="4" t="s">
        <v>133</v>
      </c>
      <c r="C7" s="5" t="s">
        <v>134</v>
      </c>
      <c r="D7" s="5">
        <v>63122075</v>
      </c>
      <c r="E7" s="4" t="s">
        <v>127</v>
      </c>
      <c r="F7" s="4" t="s">
        <v>21</v>
      </c>
      <c r="G7" s="4" t="s">
        <v>121</v>
      </c>
      <c r="H7" s="4" t="s">
        <v>135</v>
      </c>
      <c r="I7" s="11">
        <f t="shared" si="0"/>
        <v>33.72</v>
      </c>
      <c r="J7" s="12" t="s">
        <v>136</v>
      </c>
      <c r="K7" s="12">
        <f t="shared" si="1"/>
        <v>34.8</v>
      </c>
      <c r="L7" s="12">
        <f t="shared" si="2"/>
        <v>68.52</v>
      </c>
      <c r="M7" s="13" t="s">
        <v>16</v>
      </c>
      <c r="N7" s="4"/>
    </row>
    <row r="8" ht="30" customHeight="1" spans="1:14">
      <c r="A8" s="3" t="s">
        <v>38</v>
      </c>
      <c r="B8" s="4" t="s">
        <v>137</v>
      </c>
      <c r="C8" s="5" t="s">
        <v>138</v>
      </c>
      <c r="D8" s="5">
        <v>63122075</v>
      </c>
      <c r="E8" s="4" t="s">
        <v>127</v>
      </c>
      <c r="F8" s="4" t="s">
        <v>21</v>
      </c>
      <c r="G8" s="4" t="s">
        <v>121</v>
      </c>
      <c r="H8" s="4" t="s">
        <v>139</v>
      </c>
      <c r="I8" s="11">
        <f t="shared" si="0"/>
        <v>31.998</v>
      </c>
      <c r="J8" s="12" t="s">
        <v>140</v>
      </c>
      <c r="K8" s="12">
        <f t="shared" si="1"/>
        <v>35.52</v>
      </c>
      <c r="L8" s="12">
        <f t="shared" si="2"/>
        <v>67.518</v>
      </c>
      <c r="M8" s="13" t="s">
        <v>16</v>
      </c>
      <c r="N8" s="4"/>
    </row>
    <row r="9" ht="30" customHeight="1" spans="1:14">
      <c r="A9" s="6" t="s">
        <v>33</v>
      </c>
      <c r="B9" s="7" t="s">
        <v>141</v>
      </c>
      <c r="C9" s="5" t="s">
        <v>142</v>
      </c>
      <c r="D9" s="5">
        <v>63122075</v>
      </c>
      <c r="E9" s="4" t="s">
        <v>127</v>
      </c>
      <c r="F9" s="4" t="s">
        <v>21</v>
      </c>
      <c r="G9" s="4" t="s">
        <v>121</v>
      </c>
      <c r="H9" s="4" t="s">
        <v>143</v>
      </c>
      <c r="I9" s="11">
        <f t="shared" si="0"/>
        <v>37.362</v>
      </c>
      <c r="J9" s="12">
        <v>64.22</v>
      </c>
      <c r="K9" s="12">
        <f t="shared" si="1"/>
        <v>25.688</v>
      </c>
      <c r="L9" s="12">
        <f t="shared" si="2"/>
        <v>63.05</v>
      </c>
      <c r="M9" s="13" t="s">
        <v>124</v>
      </c>
      <c r="N9" s="15"/>
    </row>
    <row r="10" ht="30" customHeight="1" spans="1:14">
      <c r="A10" s="3" t="s">
        <v>30</v>
      </c>
      <c r="B10" s="4" t="s">
        <v>144</v>
      </c>
      <c r="C10" s="5" t="s">
        <v>145</v>
      </c>
      <c r="D10" s="5">
        <v>63122075</v>
      </c>
      <c r="E10" s="4" t="s">
        <v>127</v>
      </c>
      <c r="F10" s="4" t="s">
        <v>21</v>
      </c>
      <c r="G10" s="4" t="s">
        <v>121</v>
      </c>
      <c r="H10" s="4" t="s">
        <v>146</v>
      </c>
      <c r="I10" s="11">
        <f t="shared" si="0"/>
        <v>33.102</v>
      </c>
      <c r="J10" s="12">
        <v>43</v>
      </c>
      <c r="K10" s="12">
        <f t="shared" si="1"/>
        <v>17.2</v>
      </c>
      <c r="L10" s="12">
        <f t="shared" si="2"/>
        <v>50.302</v>
      </c>
      <c r="M10" s="13" t="s">
        <v>124</v>
      </c>
      <c r="N10" s="4"/>
    </row>
    <row r="11" ht="9" customHeight="1" spans="1:14">
      <c r="A11" s="3"/>
      <c r="B11" s="4"/>
      <c r="C11" s="5"/>
      <c r="D11" s="5"/>
      <c r="E11" s="4"/>
      <c r="F11" s="4"/>
      <c r="G11" s="4"/>
      <c r="H11" s="4"/>
      <c r="I11" s="11"/>
      <c r="J11" s="14"/>
      <c r="K11" s="12"/>
      <c r="L11" s="12"/>
      <c r="M11" s="13"/>
      <c r="N11" s="4"/>
    </row>
    <row r="12" ht="30" customHeight="1" spans="1:14">
      <c r="A12" s="3">
        <v>12</v>
      </c>
      <c r="B12" s="4" t="s">
        <v>147</v>
      </c>
      <c r="C12" s="5" t="s">
        <v>148</v>
      </c>
      <c r="D12" s="5">
        <v>63122077</v>
      </c>
      <c r="E12" s="4" t="s">
        <v>149</v>
      </c>
      <c r="F12" s="4" t="s">
        <v>21</v>
      </c>
      <c r="G12" s="4" t="s">
        <v>121</v>
      </c>
      <c r="H12" s="4" t="s">
        <v>150</v>
      </c>
      <c r="I12" s="11">
        <f>H12*0.6</f>
        <v>30.618</v>
      </c>
      <c r="J12" s="12">
        <v>87.43</v>
      </c>
      <c r="K12" s="12">
        <f>(J12*0.4)</f>
        <v>34.972</v>
      </c>
      <c r="L12" s="12">
        <f>SUM(I12+K12)</f>
        <v>65.59</v>
      </c>
      <c r="M12" s="13" t="s">
        <v>16</v>
      </c>
      <c r="N12" s="4"/>
    </row>
    <row r="13" ht="30" customHeight="1" spans="1:14">
      <c r="A13" s="3">
        <v>11</v>
      </c>
      <c r="B13" s="4" t="s">
        <v>151</v>
      </c>
      <c r="C13" s="5" t="s">
        <v>152</v>
      </c>
      <c r="D13" s="5">
        <v>63122077</v>
      </c>
      <c r="E13" s="4" t="s">
        <v>149</v>
      </c>
      <c r="F13" s="4" t="s">
        <v>21</v>
      </c>
      <c r="G13" s="4" t="s">
        <v>121</v>
      </c>
      <c r="H13" s="4" t="s">
        <v>153</v>
      </c>
      <c r="I13" s="11">
        <f>H13*0.6</f>
        <v>31.578</v>
      </c>
      <c r="J13" s="12">
        <v>84.13</v>
      </c>
      <c r="K13" s="12">
        <f>(J13*0.4)</f>
        <v>33.652</v>
      </c>
      <c r="L13" s="12">
        <f>SUM(I13+K13)</f>
        <v>65.23</v>
      </c>
      <c r="M13" s="13" t="s">
        <v>16</v>
      </c>
      <c r="N13" s="4"/>
    </row>
    <row r="14" ht="30" customHeight="1" spans="1:14">
      <c r="A14" s="3" t="s">
        <v>41</v>
      </c>
      <c r="B14" s="4" t="s">
        <v>154</v>
      </c>
      <c r="C14" s="5" t="s">
        <v>155</v>
      </c>
      <c r="D14" s="5">
        <v>63122077</v>
      </c>
      <c r="E14" s="4" t="s">
        <v>149</v>
      </c>
      <c r="F14" s="4" t="s">
        <v>21</v>
      </c>
      <c r="G14" s="4" t="s">
        <v>121</v>
      </c>
      <c r="H14" s="4" t="s">
        <v>156</v>
      </c>
      <c r="I14" s="11">
        <f>H14*0.6</f>
        <v>32.838</v>
      </c>
      <c r="J14" s="12" t="s">
        <v>157</v>
      </c>
      <c r="K14" s="12">
        <f>(J14*0.4)</f>
        <v>32.32</v>
      </c>
      <c r="L14" s="12">
        <f>SUM(I14+K14)</f>
        <v>65.158</v>
      </c>
      <c r="M14" s="13" t="s">
        <v>16</v>
      </c>
      <c r="N14" s="4"/>
    </row>
    <row r="15" ht="30" customHeight="1" spans="1:14">
      <c r="A15" s="3" t="s">
        <v>55</v>
      </c>
      <c r="B15" s="4" t="s">
        <v>158</v>
      </c>
      <c r="C15" s="5" t="s">
        <v>159</v>
      </c>
      <c r="D15" s="5">
        <v>63122077</v>
      </c>
      <c r="E15" s="4" t="s">
        <v>149</v>
      </c>
      <c r="F15" s="4" t="s">
        <v>21</v>
      </c>
      <c r="G15" s="4" t="s">
        <v>121</v>
      </c>
      <c r="H15" s="4" t="s">
        <v>160</v>
      </c>
      <c r="I15" s="11">
        <f>H15*0.6</f>
        <v>36.558</v>
      </c>
      <c r="J15" s="12">
        <v>55.75</v>
      </c>
      <c r="K15" s="12">
        <f>(J15*0.4)</f>
        <v>22.3</v>
      </c>
      <c r="L15" s="12">
        <f>SUM(I15+K15)</f>
        <v>58.858</v>
      </c>
      <c r="M15" s="13" t="s">
        <v>124</v>
      </c>
      <c r="N15" s="4"/>
    </row>
    <row r="16" ht="30" customHeight="1" spans="1:14">
      <c r="A16" s="3" t="s">
        <v>52</v>
      </c>
      <c r="B16" s="4" t="s">
        <v>161</v>
      </c>
      <c r="C16" s="5" t="s">
        <v>162</v>
      </c>
      <c r="D16" s="5">
        <v>63122077</v>
      </c>
      <c r="E16" s="4" t="s">
        <v>149</v>
      </c>
      <c r="F16" s="4" t="s">
        <v>21</v>
      </c>
      <c r="G16" s="4" t="s">
        <v>121</v>
      </c>
      <c r="H16" s="4" t="s">
        <v>163</v>
      </c>
      <c r="I16" s="11">
        <f>H16*0.6</f>
        <v>32.22</v>
      </c>
      <c r="J16" s="12">
        <v>65.33</v>
      </c>
      <c r="K16" s="12">
        <f>(J16*0.4)</f>
        <v>26.132</v>
      </c>
      <c r="L16" s="12">
        <f>SUM(I16+K16)</f>
        <v>58.352</v>
      </c>
      <c r="M16" s="13" t="s">
        <v>16</v>
      </c>
      <c r="N16" s="4"/>
    </row>
    <row r="17" ht="10" customHeight="1" spans="1:14">
      <c r="A17" s="3"/>
      <c r="B17" s="4"/>
      <c r="C17" s="5"/>
      <c r="D17" s="5"/>
      <c r="E17" s="4"/>
      <c r="F17" s="4"/>
      <c r="G17" s="4"/>
      <c r="H17" s="4"/>
      <c r="I17" s="11"/>
      <c r="J17" s="12"/>
      <c r="K17" s="12"/>
      <c r="L17" s="12"/>
      <c r="M17" s="13"/>
      <c r="N17" s="4"/>
    </row>
    <row r="18" ht="30" customHeight="1" spans="1:14">
      <c r="A18" s="3">
        <v>13</v>
      </c>
      <c r="B18" s="4" t="s">
        <v>164</v>
      </c>
      <c r="C18" s="5" t="s">
        <v>165</v>
      </c>
      <c r="D18" s="5">
        <v>63122085</v>
      </c>
      <c r="E18" s="4" t="s">
        <v>166</v>
      </c>
      <c r="F18" s="4" t="s">
        <v>21</v>
      </c>
      <c r="G18" s="4" t="s">
        <v>121</v>
      </c>
      <c r="H18" s="4" t="s">
        <v>167</v>
      </c>
      <c r="I18" s="11">
        <f>H18*0.6</f>
        <v>35.88</v>
      </c>
      <c r="J18" s="12">
        <v>83.67</v>
      </c>
      <c r="K18" s="12">
        <f>(J18*0.4)</f>
        <v>33.468</v>
      </c>
      <c r="L18" s="12">
        <f>SUM(I18+K18)</f>
        <v>69.348</v>
      </c>
      <c r="M18" s="13" t="s">
        <v>16</v>
      </c>
      <c r="N18" s="4"/>
    </row>
    <row r="19" ht="36" customHeight="1" spans="1:14">
      <c r="A19" s="3">
        <v>14</v>
      </c>
      <c r="B19" s="4" t="s">
        <v>168</v>
      </c>
      <c r="C19" s="5" t="s">
        <v>169</v>
      </c>
      <c r="D19" s="5">
        <v>63122085</v>
      </c>
      <c r="E19" s="4" t="s">
        <v>166</v>
      </c>
      <c r="F19" s="4" t="s">
        <v>21</v>
      </c>
      <c r="G19" s="4" t="s">
        <v>121</v>
      </c>
      <c r="H19" s="4" t="s">
        <v>170</v>
      </c>
      <c r="I19" s="11">
        <f>H19*0.6</f>
        <v>33.702</v>
      </c>
      <c r="J19" s="12">
        <v>67.33</v>
      </c>
      <c r="K19" s="12">
        <f>(J19*0.4)</f>
        <v>26.932</v>
      </c>
      <c r="L19" s="12">
        <f>SUM(I19+K19)</f>
        <v>60.634</v>
      </c>
      <c r="M19" s="16" t="s">
        <v>124</v>
      </c>
      <c r="N19" s="17" t="s">
        <v>171</v>
      </c>
    </row>
  </sheetData>
  <mergeCells count="1">
    <mergeCell ref="A1:N1"/>
  </mergeCells>
  <pageMargins left="0.393055555555556" right="0.118055555555556" top="0.354166666666667" bottom="0.2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考核聘用岗位</vt:lpstr>
      <vt:lpstr>考试聘用岗位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Tenmon</cp:lastModifiedBy>
  <dcterms:created xsi:type="dcterms:W3CDTF">2022-08-17T06:22:00Z</dcterms:created>
  <dcterms:modified xsi:type="dcterms:W3CDTF">2022-08-18T08:51:58Z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F351E70C0F3949FA90C1D7FD59C82ACE</vt:lpwstr>
  </property>
  <property fmtid="{D5CDD505-2E9C-101B-9397-08002B2CF9AE}" pid="3" name="KSOProductBuildVer">
    <vt:lpwstr>2052-11.1.0.12302</vt:lpwstr>
  </property>
</Properties>
</file>